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J17" i="3"/>
  <c r="F17" i="3"/>
  <c r="J13" i="3"/>
  <c r="I13" i="3"/>
  <c r="I17" i="3" s="1"/>
  <c r="H13" i="3"/>
  <c r="H17" i="3" s="1"/>
  <c r="G13" i="3"/>
  <c r="G17" i="3" s="1"/>
  <c r="F11" i="3"/>
  <c r="J9" i="3"/>
  <c r="I9" i="3"/>
  <c r="H9" i="3"/>
  <c r="E9" i="3"/>
  <c r="I4" i="3"/>
  <c r="H4" i="3"/>
  <c r="G4" i="3"/>
  <c r="G9" i="3" s="1"/>
  <c r="F4" i="3"/>
  <c r="F9" i="3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<sst xmlns="http://schemas.openxmlformats.org/spreadsheetml/2006/main" count="50" uniqueCount="46">
  <si>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</si>
  <si>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</si>
  <si>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</si>
  <si>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</si>
  <si>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</si>
  <si>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</si>
  <si>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</si>
  <si>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</si>
  <si>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</si>
  <si>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</si>
  <si>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</si>
  <si>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</si>
  <si>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</si>
  <si>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</si>
  <si>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</si>
  <si>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</si>
  <si>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</si>
  <si>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</si>
  <si>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</si>
  <si>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</si>
  <si>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</si>
  <si>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</si>
  <si>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1 блюдо</t>
  </si>
  <si>
    <t>2 блюдо</t>
  </si>
  <si>
    <t>Хлеб пшеничный</t>
  </si>
  <si>
    <t>Т.32 сб.1981 г.</t>
  </si>
  <si>
    <t>кисломол.</t>
  </si>
  <si>
    <t>гор.блюдо</t>
  </si>
  <si>
    <t>№ 294 сб.2011г.</t>
  </si>
  <si>
    <t xml:space="preserve">Котлета  из птицы </t>
  </si>
  <si>
    <t>№ 15 сб.2011г.</t>
  </si>
  <si>
    <t>Сыр</t>
  </si>
  <si>
    <t>№ 182 сб.2011г.</t>
  </si>
  <si>
    <t>Каша ячневая с маслом сливочным</t>
  </si>
  <si>
    <t>№ 54-3гн-2020</t>
  </si>
  <si>
    <t>Чай с сахаром, лимоном</t>
  </si>
  <si>
    <t>сладкое</t>
  </si>
  <si>
    <t>Рогалик с маком</t>
  </si>
  <si>
    <t>Кукуруза консервированная</t>
  </si>
  <si>
    <t>№ 88 сб.2011г.</t>
  </si>
  <si>
    <t>Борщ со свининой отварной</t>
  </si>
  <si>
    <t>№ 305 сб.2011г.</t>
  </si>
  <si>
    <t>Рис припущенный</t>
  </si>
  <si>
    <t>№ 54-2гн-2020</t>
  </si>
  <si>
    <t>Чай с сахаром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</si>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</sst>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0" fontId="1" fillId="0" borderId="27" xfId="0" applyFont="1" applyBorder="1"/>
    <xf numFmtId="164" fontId="4" fillId="2" borderId="2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2" borderId="23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0" fontId="4" fillId="2" borderId="21" xfId="0" applyFont="1" applyFill="1" applyBorder="1"/>
    <xf numFmtId="0" fontId="4" fillId="2" borderId="29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>
      <alignment horizontal="right"/>
    </xf>
    <xf numFmtId="164" fontId="4" fillId="0" borderId="21" xfId="0" applyNumberFormat="1" applyFont="1" applyFill="1" applyBorder="1" applyAlignment="1"/>
    <xf numFmtId="164" fontId="4" fillId="0" borderId="21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0" fontId="1" fillId="2" borderId="11" xfId="0" applyFont="1" applyFill="1" applyBorder="1"/>
    <xf numFmtId="2" fontId="4" fillId="2" borderId="1" xfId="1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0" fontId="1" fillId="0" borderId="5" xfId="0" applyFont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E9" sqref="E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45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44" t="s">
        <v>5</v>
      </c>
      <c r="H3" s="6" t="s">
        <v>6</v>
      </c>
      <c r="I3" s="6" t="s">
        <v>7</v>
      </c>
      <c r="J3" s="45" t="s">
        <v>8</v>
      </c>
    </row>
    <row r="4" spans="1:11" x14ac:dyDescent="0.35">
      <c r="A4" s="10" t="s">
        <v>18</v>
      </c>
      <c r="B4" s="23" t="s">
        <v>26</v>
      </c>
      <c r="C4" s="42" t="s">
        <v>30</v>
      </c>
      <c r="D4" s="20" t="s">
        <v>31</v>
      </c>
      <c r="E4" s="71">
        <v>30</v>
      </c>
      <c r="F4" s="7">
        <f>0.032*720</f>
        <v>23.04</v>
      </c>
      <c r="G4" s="72">
        <f>107.2</f>
        <v>107.2</v>
      </c>
      <c r="H4" s="61">
        <f>7</f>
        <v>7</v>
      </c>
      <c r="I4" s="61">
        <f>8.8</f>
        <v>8.8000000000000007</v>
      </c>
      <c r="J4" s="62">
        <v>0</v>
      </c>
    </row>
    <row r="5" spans="1:11" x14ac:dyDescent="0.35">
      <c r="A5" s="9"/>
      <c r="B5" s="73" t="s">
        <v>27</v>
      </c>
      <c r="C5" s="60" t="s">
        <v>32</v>
      </c>
      <c r="D5" s="74" t="s">
        <v>33</v>
      </c>
      <c r="E5" s="14">
        <v>210</v>
      </c>
      <c r="F5" s="7">
        <v>28.15</v>
      </c>
      <c r="G5" s="61">
        <v>295.33</v>
      </c>
      <c r="H5" s="61">
        <v>5.8</v>
      </c>
      <c r="I5" s="61">
        <v>10.66</v>
      </c>
      <c r="J5" s="62">
        <v>42.66</v>
      </c>
    </row>
    <row r="6" spans="1:11" x14ac:dyDescent="0.35">
      <c r="A6" s="9"/>
      <c r="B6" s="8" t="s">
        <v>13</v>
      </c>
      <c r="C6" s="75" t="s">
        <v>34</v>
      </c>
      <c r="D6" s="15" t="s">
        <v>35</v>
      </c>
      <c r="E6" s="14">
        <v>207</v>
      </c>
      <c r="F6" s="7">
        <v>3.62</v>
      </c>
      <c r="G6" s="51">
        <v>27.9</v>
      </c>
      <c r="H6" s="51">
        <v>0.3</v>
      </c>
      <c r="I6" s="51">
        <v>0.02</v>
      </c>
      <c r="J6" s="52">
        <v>6.7</v>
      </c>
    </row>
    <row r="7" spans="1:11" x14ac:dyDescent="0.35">
      <c r="A7" s="9"/>
      <c r="B7" s="8" t="s">
        <v>36</v>
      </c>
      <c r="C7" s="56" t="s">
        <v>15</v>
      </c>
      <c r="D7" s="15" t="s">
        <v>37</v>
      </c>
      <c r="E7" s="14">
        <v>100</v>
      </c>
      <c r="F7" s="7">
        <v>32</v>
      </c>
      <c r="G7" s="51">
        <v>162.1</v>
      </c>
      <c r="H7" s="51">
        <v>1.5</v>
      </c>
      <c r="I7" s="51">
        <v>12</v>
      </c>
      <c r="J7" s="52">
        <v>25</v>
      </c>
    </row>
    <row r="8" spans="1:11" x14ac:dyDescent="0.35">
      <c r="A8" s="9"/>
      <c r="B8" s="8" t="s">
        <v>14</v>
      </c>
      <c r="C8" s="56" t="s">
        <v>15</v>
      </c>
      <c r="D8" s="15" t="s">
        <v>24</v>
      </c>
      <c r="E8" s="14">
        <v>30</v>
      </c>
      <c r="F8" s="57">
        <v>3.24</v>
      </c>
      <c r="G8" s="58">
        <v>63</v>
      </c>
      <c r="H8" s="58">
        <v>1.8</v>
      </c>
      <c r="I8" s="58">
        <v>0.3</v>
      </c>
      <c r="J8" s="59">
        <v>12.9</v>
      </c>
    </row>
    <row r="9" spans="1:11" x14ac:dyDescent="0.35">
      <c r="A9" s="13"/>
      <c r="B9" s="24"/>
      <c r="C9" s="19"/>
      <c r="D9" s="35"/>
      <c r="E9" s="22">
        <f t="shared" ref="E9:J9" si="0">SUM(E4:E8)</f>
        <v>577</v>
      </c>
      <c r="F9" s="27">
        <f t="shared" si="0"/>
        <v>90.05</v>
      </c>
      <c r="G9" s="46">
        <f t="shared" si="0"/>
        <v>655.53</v>
      </c>
      <c r="H9" s="47">
        <f t="shared" si="0"/>
        <v>16.400000000000002</v>
      </c>
      <c r="I9" s="47">
        <f t="shared" si="0"/>
        <v>31.78</v>
      </c>
      <c r="J9" s="48">
        <f t="shared" si="0"/>
        <v>87.26</v>
      </c>
    </row>
    <row r="10" spans="1:11" ht="15" thickBot="1" x14ac:dyDescent="0.4">
      <c r="A10" s="36"/>
      <c r="B10" s="29"/>
      <c r="C10" s="37"/>
      <c r="D10" s="30"/>
      <c r="E10" s="31"/>
      <c r="F10" s="32"/>
      <c r="G10" s="38"/>
      <c r="H10" s="33"/>
      <c r="I10" s="33"/>
      <c r="J10" s="34"/>
    </row>
    <row r="11" spans="1:11" x14ac:dyDescent="0.35">
      <c r="A11" s="9" t="s">
        <v>9</v>
      </c>
      <c r="B11" s="23" t="s">
        <v>20</v>
      </c>
      <c r="C11" s="42" t="s">
        <v>25</v>
      </c>
      <c r="D11" s="65" t="s">
        <v>38</v>
      </c>
      <c r="E11" s="66">
        <v>50</v>
      </c>
      <c r="F11" s="67">
        <f>8.35*1.98</f>
        <v>16.532999999999998</v>
      </c>
      <c r="G11" s="68">
        <v>25</v>
      </c>
      <c r="H11" s="69">
        <v>0</v>
      </c>
      <c r="I11" s="69">
        <v>0</v>
      </c>
      <c r="J11" s="70">
        <v>13</v>
      </c>
    </row>
    <row r="12" spans="1:11" x14ac:dyDescent="0.35">
      <c r="A12" s="9"/>
      <c r="B12" s="23" t="s">
        <v>22</v>
      </c>
      <c r="C12" s="42" t="s">
        <v>39</v>
      </c>
      <c r="D12" s="55" t="s">
        <v>40</v>
      </c>
      <c r="E12" s="49">
        <v>213</v>
      </c>
      <c r="F12" s="50">
        <v>19.96</v>
      </c>
      <c r="G12" s="63">
        <v>158.6</v>
      </c>
      <c r="H12" s="63">
        <v>10.4</v>
      </c>
      <c r="I12" s="63">
        <v>7.9</v>
      </c>
      <c r="J12" s="64">
        <v>10.6</v>
      </c>
    </row>
    <row r="13" spans="1:11" x14ac:dyDescent="0.35">
      <c r="A13" s="9"/>
      <c r="B13" s="8" t="s">
        <v>23</v>
      </c>
      <c r="C13" s="42" t="s">
        <v>28</v>
      </c>
      <c r="D13" s="65" t="s">
        <v>29</v>
      </c>
      <c r="E13" s="49">
        <v>90</v>
      </c>
      <c r="F13" s="67">
        <v>35.44</v>
      </c>
      <c r="G13" s="69">
        <f>127.1</f>
        <v>127.1</v>
      </c>
      <c r="H13" s="69">
        <f>14.4</f>
        <v>14.4</v>
      </c>
      <c r="I13" s="69">
        <f>3.3</f>
        <v>3.3</v>
      </c>
      <c r="J13" s="70">
        <f>10.1</f>
        <v>10.1</v>
      </c>
    </row>
    <row r="14" spans="1:11" x14ac:dyDescent="0.35">
      <c r="A14" s="9"/>
      <c r="B14" s="21" t="s">
        <v>21</v>
      </c>
      <c r="C14" s="76" t="s">
        <v>41</v>
      </c>
      <c r="D14" s="15" t="s">
        <v>42</v>
      </c>
      <c r="E14" s="14">
        <v>150</v>
      </c>
      <c r="F14" s="7">
        <v>13.12</v>
      </c>
      <c r="G14" s="77">
        <v>199.95</v>
      </c>
      <c r="H14" s="77">
        <v>3.64</v>
      </c>
      <c r="I14" s="77">
        <v>4.3</v>
      </c>
      <c r="J14" s="78">
        <v>36.700000000000003</v>
      </c>
    </row>
    <row r="15" spans="1:11" x14ac:dyDescent="0.35">
      <c r="A15" s="9"/>
      <c r="B15" s="21" t="s">
        <v>13</v>
      </c>
      <c r="C15" s="79" t="s">
        <v>43</v>
      </c>
      <c r="D15" s="20" t="s">
        <v>44</v>
      </c>
      <c r="E15" s="14">
        <v>200</v>
      </c>
      <c r="F15" s="7">
        <v>1.49</v>
      </c>
      <c r="G15" s="80">
        <v>26.8</v>
      </c>
      <c r="H15" s="80">
        <v>0.2</v>
      </c>
      <c r="I15" s="80">
        <v>0</v>
      </c>
      <c r="J15" s="81">
        <v>6.5</v>
      </c>
    </row>
    <row r="16" spans="1:11" x14ac:dyDescent="0.35">
      <c r="A16" s="13"/>
      <c r="B16" s="8" t="s">
        <v>14</v>
      </c>
      <c r="C16" s="28" t="s">
        <v>15</v>
      </c>
      <c r="D16" s="15" t="s">
        <v>19</v>
      </c>
      <c r="E16" s="39">
        <v>30</v>
      </c>
      <c r="F16" s="27">
        <v>3.23</v>
      </c>
      <c r="G16" s="43">
        <v>57</v>
      </c>
      <c r="H16" s="53">
        <v>1.8</v>
      </c>
      <c r="I16" s="53">
        <v>0.3</v>
      </c>
      <c r="J16" s="54">
        <v>11.4</v>
      </c>
    </row>
    <row r="17" spans="1:10" x14ac:dyDescent="0.35">
      <c r="A17" s="13"/>
      <c r="B17" s="24"/>
      <c r="C17" s="19"/>
      <c r="D17" s="35"/>
      <c r="E17" s="39">
        <f>SUM(E11:E16)</f>
        <v>733</v>
      </c>
      <c r="F17" s="40">
        <f>SUM(F11:F16)</f>
        <v>89.772999999999996</v>
      </c>
      <c r="G17" s="41">
        <f>SUM(G11:G16)</f>
        <v>594.44999999999993</v>
      </c>
      <c r="H17" s="25">
        <f>SUM(H11:H16)</f>
        <v>30.44</v>
      </c>
      <c r="I17" s="25">
        <f>SUM(I11:I16)</f>
        <v>15.8</v>
      </c>
      <c r="J17" s="26">
        <f>SUM(J11:J16)</f>
        <v>88.300000000000011</v>
      </c>
    </row>
    <row r="18" spans="1:10" ht="15" thickBot="1" x14ac:dyDescent="0.4">
      <c r="A18" s="36"/>
      <c r="B18" s="29"/>
      <c r="C18" s="37"/>
      <c r="D18" s="30"/>
      <c r="E18" s="31"/>
      <c r="F18" s="32"/>
      <c r="G18" s="38"/>
      <c r="H18" s="33"/>
      <c r="I18" s="33"/>
      <c r="J18" s="3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2025-03-15T00:30:32Z</dcterms:modified>
</cp:coreProperties>
</file>