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0" i="3"/>
  <c r="J18" i="3"/>
  <c r="I18" i="3"/>
  <c r="H18" i="3"/>
  <c r="G18" i="3"/>
  <c r="F18" i="3"/>
  <c r="H10" i="3"/>
  <c r="F10" i="3"/>
  <c r="J8" i="3"/>
  <c r="I8" i="3"/>
  <c r="H8" i="3"/>
  <c r="G8" i="3"/>
  <c r="F8" i="3"/>
  <c r="J4" i="3"/>
  <c r="J10" i="3" s="1"/>
  <c r="I4" i="3"/>
  <c r="I10" i="3" s="1"/>
  <c r="G4" i="3"/>
  <c r="G10" i="3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<sst xmlns="http://schemas.openxmlformats.org/spreadsheetml/2006/main" count="53" uniqueCount="47">
  <si>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</si>
  <si>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</si>
  <si>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</si>
  <si>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</si>
  <si>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</si>
  <si>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</si>
  <si>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</si>
  <si>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</si>
  <si>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</si>
  <si>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</si>
  <si>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</si>
  <si>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</si>
  <si>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</si>
  <si>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</si>
  <si>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</si>
  <si>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</si>
  <si>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</si>
  <si>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</si>
  <si>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</si>
  <si>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</si>
  <si>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Хлеб  ржано-пшеничный</t>
  </si>
  <si>
    <t>гор.блюдо</t>
  </si>
  <si>
    <t>закуска</t>
  </si>
  <si>
    <t>Т.32 сб.1981 г.</t>
  </si>
  <si>
    <t>№ 54-2гн-2020</t>
  </si>
  <si>
    <t>Чай с сахаром</t>
  </si>
  <si>
    <t>сладкое</t>
  </si>
  <si>
    <t>Чоко-пай</t>
  </si>
  <si>
    <t>Т.18 сб. 1981 г</t>
  </si>
  <si>
    <t>Сосиска отварная</t>
  </si>
  <si>
    <t>гарнир</t>
  </si>
  <si>
    <t>№ 305 сб.2011г.</t>
  </si>
  <si>
    <t>Рис припущенный</t>
  </si>
  <si>
    <t>2025-03-13</t>
  </si>
  <si>
    <t>№ 50 сб.1981г</t>
  </si>
  <si>
    <t>Салат из свежих помидоров</t>
  </si>
  <si>
    <t>2 блюдо</t>
  </si>
  <si>
    <t>№ 268 сб.2011г.</t>
  </si>
  <si>
    <t xml:space="preserve">Рыба припущенная </t>
  </si>
  <si>
    <t>КО</t>
  </si>
  <si>
    <t>Напиток мандариновый</t>
  </si>
  <si>
    <t>Хлеб пшеничный</t>
  </si>
  <si>
    <t>Салат из болгарского перца</t>
  </si>
  <si>
    <t>№ 88 сб.2011г.</t>
  </si>
  <si>
    <t>Борщ со  свининой отварной</t>
  </si>
  <si>
    <t>№ 312 сб.2011г.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</si>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</sst>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0" borderId="17" xfId="0" applyFont="1" applyBorder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1" fillId="0" borderId="20" xfId="0" applyFont="1" applyBorder="1"/>
    <xf numFmtId="0" fontId="4" fillId="0" borderId="1" xfId="0" applyFont="1" applyBorder="1"/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0" borderId="22" xfId="0" applyFont="1" applyBorder="1"/>
    <xf numFmtId="0" fontId="1" fillId="2" borderId="26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11" xfId="0" applyNumberFormat="1" applyFont="1" applyFill="1" applyBorder="1" applyAlignment="1">
      <alignment horizontal="right"/>
    </xf>
    <xf numFmtId="0" fontId="1" fillId="0" borderId="16" xfId="0" applyFont="1" applyBorder="1"/>
    <xf numFmtId="0" fontId="4" fillId="2" borderId="10" xfId="1" applyFont="1" applyFill="1" applyBorder="1"/>
    <xf numFmtId="164" fontId="4" fillId="2" borderId="27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28" xfId="0" applyFont="1" applyFill="1" applyBorder="1"/>
    <xf numFmtId="2" fontId="1" fillId="0" borderId="3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9" xfId="0" applyFont="1" applyBorder="1"/>
    <xf numFmtId="164" fontId="4" fillId="2" borderId="2" xfId="0" applyNumberFormat="1" applyFont="1" applyFill="1" applyBorder="1" applyAlignment="1">
      <alignment vertical="center"/>
    </xf>
    <xf numFmtId="0" fontId="1" fillId="0" borderId="7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/>
    <xf numFmtId="0" fontId="1" fillId="0" borderId="3" xfId="0" applyFont="1" applyBorder="1"/>
    <xf numFmtId="0" fontId="1" fillId="2" borderId="7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B17" sqref="B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6" t="s">
        <v>17</v>
      </c>
      <c r="C1" s="67"/>
      <c r="D1" s="68"/>
      <c r="E1" s="1" t="s">
        <v>10</v>
      </c>
      <c r="F1" s="2"/>
      <c r="G1" s="1"/>
      <c r="H1" s="1"/>
      <c r="I1" s="1" t="s">
        <v>1</v>
      </c>
      <c r="J1" s="16" t="s">
        <v>33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19</v>
      </c>
      <c r="B4" s="18" t="s">
        <v>22</v>
      </c>
      <c r="C4" s="26" t="s">
        <v>34</v>
      </c>
      <c r="D4" s="30" t="s">
        <v>35</v>
      </c>
      <c r="E4" s="31">
        <v>60</v>
      </c>
      <c r="F4" s="43">
        <v>13.44</v>
      </c>
      <c r="G4" s="32">
        <f>90*0.6</f>
        <v>54</v>
      </c>
      <c r="H4" s="32">
        <v>0</v>
      </c>
      <c r="I4" s="32">
        <f>7*0.6</f>
        <v>4.2</v>
      </c>
      <c r="J4" s="33">
        <f>7*0.6</f>
        <v>4.2</v>
      </c>
    </row>
    <row r="5" spans="1:11" x14ac:dyDescent="0.35">
      <c r="A5" s="11"/>
      <c r="B5" s="18" t="s">
        <v>36</v>
      </c>
      <c r="C5" s="69" t="s">
        <v>37</v>
      </c>
      <c r="D5" s="24" t="s">
        <v>38</v>
      </c>
      <c r="E5" s="25">
        <v>75</v>
      </c>
      <c r="F5" s="9">
        <v>41.2</v>
      </c>
      <c r="G5" s="62">
        <v>178.1</v>
      </c>
      <c r="H5" s="54">
        <v>12.8</v>
      </c>
      <c r="I5" s="54">
        <v>12.45</v>
      </c>
      <c r="J5" s="55">
        <v>36.049999999999997</v>
      </c>
    </row>
    <row r="6" spans="1:11" x14ac:dyDescent="0.35">
      <c r="A6" s="11"/>
      <c r="B6" s="44" t="s">
        <v>30</v>
      </c>
      <c r="C6" s="61" t="s">
        <v>31</v>
      </c>
      <c r="D6" s="24" t="s">
        <v>32</v>
      </c>
      <c r="E6" s="25">
        <v>150</v>
      </c>
      <c r="F6" s="9">
        <v>13.12</v>
      </c>
      <c r="G6" s="64">
        <v>199.95</v>
      </c>
      <c r="H6" s="64">
        <v>3.64</v>
      </c>
      <c r="I6" s="64">
        <v>4.3</v>
      </c>
      <c r="J6" s="65">
        <v>36.700000000000003</v>
      </c>
    </row>
    <row r="7" spans="1:11" x14ac:dyDescent="0.35">
      <c r="A7" s="11"/>
      <c r="B7" s="10" t="s">
        <v>13</v>
      </c>
      <c r="C7" s="70" t="s">
        <v>39</v>
      </c>
      <c r="D7" s="24" t="s">
        <v>40</v>
      </c>
      <c r="E7" s="25">
        <v>200</v>
      </c>
      <c r="F7" s="9">
        <v>6.35</v>
      </c>
      <c r="G7" s="57">
        <v>106.4</v>
      </c>
      <c r="H7" s="57">
        <v>0.7</v>
      </c>
      <c r="I7" s="57">
        <v>0.1</v>
      </c>
      <c r="J7" s="58">
        <v>25.6</v>
      </c>
    </row>
    <row r="8" spans="1:11" x14ac:dyDescent="0.35">
      <c r="A8" s="11"/>
      <c r="B8" s="44" t="s">
        <v>26</v>
      </c>
      <c r="C8" s="34" t="s">
        <v>15</v>
      </c>
      <c r="D8" s="27" t="s">
        <v>27</v>
      </c>
      <c r="E8" s="25">
        <v>28</v>
      </c>
      <c r="F8" s="9">
        <f>16.5/0.3*0.28</f>
        <v>15.400000000000002</v>
      </c>
      <c r="G8" s="62">
        <f>430*0.28</f>
        <v>120.4</v>
      </c>
      <c r="H8" s="62">
        <f>4.5*0.28</f>
        <v>1.2600000000000002</v>
      </c>
      <c r="I8" s="62">
        <f>18*0.28</f>
        <v>5.0400000000000009</v>
      </c>
      <c r="J8" s="63">
        <f>63*0.28</f>
        <v>17.64</v>
      </c>
    </row>
    <row r="9" spans="1:11" x14ac:dyDescent="0.35">
      <c r="A9" s="11"/>
      <c r="B9" s="10" t="s">
        <v>14</v>
      </c>
      <c r="C9" s="71" t="s">
        <v>15</v>
      </c>
      <c r="D9" s="24" t="s">
        <v>41</v>
      </c>
      <c r="E9" s="25">
        <v>30</v>
      </c>
      <c r="F9" s="72">
        <v>3.24</v>
      </c>
      <c r="G9" s="73">
        <v>63</v>
      </c>
      <c r="H9" s="73">
        <v>1.8</v>
      </c>
      <c r="I9" s="73">
        <v>0.3</v>
      </c>
      <c r="J9" s="74">
        <v>12.9</v>
      </c>
    </row>
    <row r="10" spans="1:11" x14ac:dyDescent="0.35">
      <c r="A10" s="21"/>
      <c r="B10" s="13"/>
      <c r="C10" s="29"/>
      <c r="D10" s="45"/>
      <c r="E10" s="28">
        <f>SUM(E4:E9)</f>
        <v>543</v>
      </c>
      <c r="F10" s="12">
        <f>SUM(F4:F9)</f>
        <v>92.75</v>
      </c>
      <c r="G10" s="46">
        <f>SUM(G4:G9)</f>
        <v>721.84999999999991</v>
      </c>
      <c r="H10" s="47">
        <f>SUM(H4:H9)</f>
        <v>20.200000000000003</v>
      </c>
      <c r="I10" s="47">
        <f>SUM(I4:I9)</f>
        <v>26.390000000000004</v>
      </c>
      <c r="J10" s="48">
        <f>SUM(J4:J9)</f>
        <v>133.09</v>
      </c>
    </row>
    <row r="11" spans="1:11" ht="15" thickBot="1" x14ac:dyDescent="0.4">
      <c r="A11" s="35"/>
      <c r="B11" s="49"/>
      <c r="C11" s="36"/>
      <c r="D11" s="37"/>
      <c r="E11" s="38"/>
      <c r="F11" s="39"/>
      <c r="G11" s="40"/>
      <c r="H11" s="41"/>
      <c r="I11" s="41"/>
      <c r="J11" s="42"/>
    </row>
    <row r="12" spans="1:11" x14ac:dyDescent="0.35">
      <c r="A12" s="11" t="s">
        <v>9</v>
      </c>
      <c r="B12" s="18" t="s">
        <v>22</v>
      </c>
      <c r="C12" s="26" t="s">
        <v>23</v>
      </c>
      <c r="D12" s="30" t="s">
        <v>42</v>
      </c>
      <c r="E12" s="31">
        <v>75</v>
      </c>
      <c r="F12" s="14">
        <v>30.11</v>
      </c>
      <c r="G12" s="32">
        <v>57.45</v>
      </c>
      <c r="H12" s="32">
        <v>0.58499999999999996</v>
      </c>
      <c r="I12" s="32">
        <v>7.38</v>
      </c>
      <c r="J12" s="33">
        <v>1.33</v>
      </c>
    </row>
    <row r="13" spans="1:11" x14ac:dyDescent="0.35">
      <c r="A13" s="11"/>
      <c r="B13" s="18" t="s">
        <v>16</v>
      </c>
      <c r="C13" s="26" t="s">
        <v>43</v>
      </c>
      <c r="D13" s="30" t="s">
        <v>44</v>
      </c>
      <c r="E13" s="31">
        <v>213</v>
      </c>
      <c r="F13" s="14">
        <v>19.96</v>
      </c>
      <c r="G13" s="32">
        <v>158.6</v>
      </c>
      <c r="H13" s="32">
        <v>10.4</v>
      </c>
      <c r="I13" s="32">
        <v>7.9</v>
      </c>
      <c r="J13" s="33">
        <v>10.6</v>
      </c>
    </row>
    <row r="14" spans="1:11" x14ac:dyDescent="0.35">
      <c r="A14" s="11"/>
      <c r="B14" s="18" t="s">
        <v>21</v>
      </c>
      <c r="C14" s="59" t="s">
        <v>28</v>
      </c>
      <c r="D14" s="30" t="s">
        <v>29</v>
      </c>
      <c r="E14" s="31">
        <v>100</v>
      </c>
      <c r="F14" s="14">
        <v>61.8</v>
      </c>
      <c r="G14" s="56">
        <v>196</v>
      </c>
      <c r="H14" s="57">
        <v>11</v>
      </c>
      <c r="I14" s="57">
        <v>28</v>
      </c>
      <c r="J14" s="58">
        <v>0</v>
      </c>
    </row>
    <row r="15" spans="1:11" ht="15.5" x14ac:dyDescent="0.35">
      <c r="A15" s="11"/>
      <c r="B15" s="44" t="s">
        <v>30</v>
      </c>
      <c r="C15" s="70" t="s">
        <v>45</v>
      </c>
      <c r="D15" s="24" t="s">
        <v>46</v>
      </c>
      <c r="E15" s="25">
        <v>150</v>
      </c>
      <c r="F15" s="9">
        <v>24.08</v>
      </c>
      <c r="G15" s="75">
        <v>145.80000000000001</v>
      </c>
      <c r="H15" s="75">
        <v>3.1</v>
      </c>
      <c r="I15" s="75">
        <v>6</v>
      </c>
      <c r="J15" s="76">
        <v>19.7</v>
      </c>
    </row>
    <row r="16" spans="1:11" x14ac:dyDescent="0.35">
      <c r="A16" s="11"/>
      <c r="B16" s="44" t="s">
        <v>13</v>
      </c>
      <c r="C16" s="50" t="s">
        <v>24</v>
      </c>
      <c r="D16" s="27" t="s">
        <v>25</v>
      </c>
      <c r="E16" s="25">
        <v>200</v>
      </c>
      <c r="F16" s="9">
        <v>1.49</v>
      </c>
      <c r="G16" s="62">
        <v>26.8</v>
      </c>
      <c r="H16" s="62">
        <v>0.2</v>
      </c>
      <c r="I16" s="62">
        <v>0</v>
      </c>
      <c r="J16" s="63">
        <v>6.5</v>
      </c>
    </row>
    <row r="17" spans="1:10" x14ac:dyDescent="0.35">
      <c r="A17" s="21"/>
      <c r="B17" s="10" t="s">
        <v>14</v>
      </c>
      <c r="C17" s="34" t="s">
        <v>15</v>
      </c>
      <c r="D17" s="24" t="s">
        <v>20</v>
      </c>
      <c r="E17" s="51">
        <v>30</v>
      </c>
      <c r="F17" s="12">
        <v>3.23</v>
      </c>
      <c r="G17" s="60">
        <v>57</v>
      </c>
      <c r="H17" s="22">
        <v>1.8</v>
      </c>
      <c r="I17" s="22">
        <v>0.3</v>
      </c>
      <c r="J17" s="23">
        <v>11.4</v>
      </c>
    </row>
    <row r="18" spans="1:10" x14ac:dyDescent="0.35">
      <c r="A18" s="21"/>
      <c r="B18" s="13"/>
      <c r="C18" s="29"/>
      <c r="D18" s="45"/>
      <c r="E18" s="51">
        <f>SUM(E12:E17)</f>
        <v>768</v>
      </c>
      <c r="F18" s="52">
        <f>SUM(F12:F17)</f>
        <v>140.66999999999999</v>
      </c>
      <c r="G18" s="53">
        <f>SUM(G12:G17)</f>
        <v>641.65</v>
      </c>
      <c r="H18" s="19">
        <f>SUM(H12:H17)</f>
        <v>27.085000000000001</v>
      </c>
      <c r="I18" s="19">
        <f>SUM(I12:I17)</f>
        <v>49.58</v>
      </c>
      <c r="J18" s="20">
        <f>SUM(J12:J17)</f>
        <v>49.529999999999994</v>
      </c>
    </row>
    <row r="19" spans="1:10" ht="15" thickBot="1" x14ac:dyDescent="0.4">
      <c r="A19" s="35"/>
      <c r="B19" s="49"/>
      <c r="C19" s="36"/>
      <c r="D19" s="37"/>
      <c r="E19" s="38"/>
      <c r="F19" s="39"/>
      <c r="G19" s="40"/>
      <c r="H19" s="41"/>
      <c r="I19" s="41"/>
      <c r="J19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2025-03-13T09:49:50Z</dcterms:modified>
</cp:coreProperties>
</file>