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vo\Desktop\"/>
    </mc:Choice>
  </mc:AlternateContent>
  <bookViews>
    <workbookView showHorizontalScroll="0" showVerticalScroll="0" showSheetTabs="0" xWindow="0" yWindow="0" windowWidth="19160" windowHeight="7030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3" l="1"/>
  <c r="E9" i="3"/>
  <c r="I16" i="3"/>
  <c r="H16" i="3"/>
  <c r="G16" i="3"/>
  <c r="F16" i="3"/>
  <c r="J11" i="3"/>
  <c r="J16" i="3" s="1"/>
  <c r="G11" i="3"/>
  <c r="J9" i="3"/>
  <c r="I9" i="3"/>
  <c r="H9" i="3"/>
  <c r="F9" i="3"/>
  <c r="J4" i="3"/>
  <c r="I4" i="3"/>
  <c r="G4" i="3"/>
  <c r="G9" i="3" s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<sst xmlns="http://schemas.openxmlformats.org/spreadsheetml/2006/main" count="47" uniqueCount="42">
  <si>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</si>
  <si>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</si>
  <si>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</si>
  <si>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</si>
  <si>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</si>
  <si>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</si>
  <si>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</si>
  <si>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</si>
  <si>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</si>
  <si>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</si>
  <si>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</si>
  <si>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</si>
  <si>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</si>
  <si>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</si>
  <si>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</si>
  <si>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</si>
  <si>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МАОУ "Гимназия № 13"</t>
  </si>
  <si>
    <t>Приём пищи</t>
  </si>
  <si>
    <t>Завтрак</t>
  </si>
  <si>
    <t>Хлеб  ржано-пшеничный</t>
  </si>
  <si>
    <t>закуска</t>
  </si>
  <si>
    <t>гарнир</t>
  </si>
  <si>
    <t>1 блюдо</t>
  </si>
  <si>
    <t>2 блюдо</t>
  </si>
  <si>
    <t>Хлеб пшеничный</t>
  </si>
  <si>
    <t>№ 96 сб.2011г.</t>
  </si>
  <si>
    <t>№ 50 сб.1981г</t>
  </si>
  <si>
    <t>Икра кабачковая</t>
  </si>
  <si>
    <t>№ 268 сб.2011г.</t>
  </si>
  <si>
    <t>Биточки из свинины</t>
  </si>
  <si>
    <t>№ 309 сб.2011г.</t>
  </si>
  <si>
    <t>Макаронные изделия отварные</t>
  </si>
  <si>
    <t>№ 346 сб.2011г.</t>
  </si>
  <si>
    <t>Компот из свежих яблок</t>
  </si>
  <si>
    <t>Т.32 сб.1981 г.</t>
  </si>
  <si>
    <t>Огурец  солёный</t>
  </si>
  <si>
    <t>Суп из овощей с птицей отварной</t>
  </si>
  <si>
    <t>№ 395 сб.2011г.</t>
  </si>
  <si>
    <t>Вареники с картофелем,маслом слив.</t>
  </si>
  <si>
    <t>КО</t>
  </si>
  <si>
    <t>Напиток мандариновый</t>
  </si>
  <si>
    <t>2025-03-12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</si>
</sst>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0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0" fontId="1" fillId="2" borderId="12" xfId="0" applyFont="1" applyFill="1" applyBorder="1"/>
    <xf numFmtId="0" fontId="5" fillId="0" borderId="13" xfId="0" applyFont="1" applyBorder="1"/>
    <xf numFmtId="0" fontId="5" fillId="0" borderId="14" xfId="0" applyFont="1" applyBorder="1"/>
    <xf numFmtId="49" fontId="1" fillId="2" borderId="0" xfId="0" applyNumberFormat="1" applyFont="1" applyFill="1" applyBorder="1"/>
    <xf numFmtId="0" fontId="0" fillId="0" borderId="0" xfId="0" applyBorder="1"/>
    <xf numFmtId="0" fontId="1" fillId="0" borderId="13" xfId="0" applyFont="1" applyBorder="1"/>
    <xf numFmtId="0" fontId="4" fillId="2" borderId="1" xfId="2" applyNumberFormat="1" applyFont="1" applyFill="1" applyBorder="1" applyAlignment="1">
      <alignment horizontal="center"/>
    </xf>
    <xf numFmtId="0" fontId="4" fillId="2" borderId="1" xfId="0" applyFont="1" applyFill="1" applyBorder="1"/>
    <xf numFmtId="0" fontId="1" fillId="2" borderId="2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15" xfId="0" applyFont="1" applyFill="1" applyBorder="1"/>
    <xf numFmtId="0" fontId="4" fillId="0" borderId="1" xfId="0" applyFont="1" applyBorder="1"/>
    <xf numFmtId="0" fontId="1" fillId="0" borderId="12" xfId="0" applyFont="1" applyBorder="1"/>
    <xf numFmtId="0" fontId="4" fillId="2" borderId="18" xfId="2" applyNumberFormat="1" applyFont="1" applyFill="1" applyBorder="1" applyAlignment="1">
      <alignment horizontal="center"/>
    </xf>
    <xf numFmtId="0" fontId="1" fillId="0" borderId="11" xfId="0" applyFont="1" applyBorder="1"/>
    <xf numFmtId="0" fontId="1" fillId="2" borderId="19" xfId="0" applyFont="1" applyFill="1" applyBorder="1"/>
    <xf numFmtId="164" fontId="4" fillId="2" borderId="18" xfId="0" applyNumberFormat="1" applyFont="1" applyFill="1" applyBorder="1" applyAlignment="1"/>
    <xf numFmtId="164" fontId="4" fillId="2" borderId="20" xfId="0" applyNumberFormat="1" applyFont="1" applyFill="1" applyBorder="1" applyAlignment="1"/>
    <xf numFmtId="2" fontId="4" fillId="2" borderId="1" xfId="1" applyNumberFormat="1" applyFont="1" applyFill="1" applyBorder="1" applyAlignment="1"/>
    <xf numFmtId="0" fontId="1" fillId="2" borderId="3" xfId="0" applyFont="1" applyFill="1" applyBorder="1"/>
    <xf numFmtId="0" fontId="1" fillId="2" borderId="22" xfId="0" applyFont="1" applyFill="1" applyBorder="1"/>
    <xf numFmtId="0" fontId="4" fillId="2" borderId="16" xfId="1" applyFont="1" applyFill="1" applyBorder="1"/>
    <xf numFmtId="0" fontId="1" fillId="2" borderId="16" xfId="0" applyFont="1" applyFill="1" applyBorder="1" applyAlignment="1">
      <alignment horizontal="center"/>
    </xf>
    <xf numFmtId="2" fontId="4" fillId="2" borderId="16" xfId="1" applyNumberFormat="1" applyFont="1" applyFill="1" applyBorder="1" applyAlignment="1"/>
    <xf numFmtId="2" fontId="4" fillId="2" borderId="16" xfId="0" applyNumberFormat="1" applyFont="1" applyFill="1" applyBorder="1" applyAlignment="1"/>
    <xf numFmtId="2" fontId="4" fillId="2" borderId="17" xfId="0" applyNumberFormat="1" applyFont="1" applyFill="1" applyBorder="1" applyAlignment="1"/>
    <xf numFmtId="0" fontId="4" fillId="2" borderId="18" xfId="1" applyFont="1" applyFill="1" applyBorder="1"/>
    <xf numFmtId="0" fontId="1" fillId="0" borderId="24" xfId="0" applyFont="1" applyBorder="1"/>
    <xf numFmtId="0" fontId="1" fillId="2" borderId="25" xfId="0" applyFont="1" applyFill="1" applyBorder="1"/>
    <xf numFmtId="2" fontId="4" fillId="2" borderId="26" xfId="0" applyNumberFormat="1" applyFont="1" applyFill="1" applyBorder="1" applyAlignment="1"/>
    <xf numFmtId="0" fontId="1" fillId="2" borderId="18" xfId="0" applyFont="1" applyFill="1" applyBorder="1" applyAlignment="1">
      <alignment horizontal="center"/>
    </xf>
    <xf numFmtId="2" fontId="1" fillId="2" borderId="1" xfId="0" applyNumberFormat="1" applyFont="1" applyFill="1" applyBorder="1" applyAlignment="1"/>
    <xf numFmtId="164" fontId="4" fillId="2" borderId="23" xfId="0" applyNumberFormat="1" applyFont="1" applyFill="1" applyBorder="1" applyAlignment="1"/>
    <xf numFmtId="0" fontId="1" fillId="0" borderId="27" xfId="0" applyFont="1" applyBorder="1"/>
    <xf numFmtId="164" fontId="4" fillId="2" borderId="2" xfId="0" applyNumberFormat="1" applyFont="1" applyFill="1" applyBorder="1" applyAlignment="1">
      <alignment vertical="center"/>
    </xf>
    <xf numFmtId="0" fontId="1" fillId="0" borderId="1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4" fillId="2" borderId="23" xfId="0" applyNumberFormat="1" applyFont="1" applyFill="1" applyBorder="1" applyAlignment="1">
      <alignment vertical="center"/>
    </xf>
    <xf numFmtId="2" fontId="4" fillId="2" borderId="18" xfId="0" applyNumberFormat="1" applyFont="1" applyFill="1" applyBorder="1" applyAlignment="1">
      <alignment vertical="center"/>
    </xf>
    <xf numFmtId="164" fontId="4" fillId="2" borderId="20" xfId="0" applyNumberFormat="1" applyFont="1" applyFill="1" applyBorder="1" applyAlignment="1">
      <alignment vertical="center"/>
    </xf>
    <xf numFmtId="0" fontId="4" fillId="2" borderId="21" xfId="2" applyNumberFormat="1" applyFont="1" applyFill="1" applyBorder="1" applyAlignment="1">
      <alignment horizontal="center"/>
    </xf>
    <xf numFmtId="2" fontId="4" fillId="2" borderId="21" xfId="1" applyNumberFormat="1" applyFont="1" applyFill="1" applyBorder="1" applyAlignment="1"/>
    <xf numFmtId="164" fontId="4" fillId="2" borderId="1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0" fontId="4" fillId="0" borderId="21" xfId="0" applyFont="1" applyBorder="1"/>
    <xf numFmtId="0" fontId="1" fillId="0" borderId="5" xfId="0" applyFont="1" applyBorder="1"/>
    <xf numFmtId="0" fontId="1" fillId="2" borderId="5" xfId="0" applyFont="1" applyFill="1" applyBorder="1"/>
    <xf numFmtId="0" fontId="4" fillId="2" borderId="1" xfId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0" fontId="1" fillId="0" borderId="3" xfId="0" applyFont="1" applyBorder="1"/>
    <xf numFmtId="164" fontId="4" fillId="0" borderId="1" xfId="0" applyNumberFormat="1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right"/>
    </xf>
    <xf numFmtId="164" fontId="4" fillId="2" borderId="21" xfId="0" applyNumberFormat="1" applyFont="1" applyFill="1" applyBorder="1" applyAlignment="1">
      <alignment horizontal="right"/>
    </xf>
    <xf numFmtId="164" fontId="4" fillId="2" borderId="28" xfId="0" applyNumberFormat="1" applyFont="1" applyFill="1" applyBorder="1" applyAlignment="1">
      <alignment horizontal="right"/>
    </xf>
    <xf numFmtId="2" fontId="4" fillId="2" borderId="21" xfId="0" applyNumberFormat="1" applyFont="1" applyFill="1" applyBorder="1" applyAlignment="1">
      <alignment horizontal="right"/>
    </xf>
    <xf numFmtId="0" fontId="1" fillId="2" borderId="27" xfId="0" applyFont="1" applyFill="1" applyBorder="1"/>
    <xf numFmtId="2" fontId="4" fillId="0" borderId="1" xfId="0" applyNumberFormat="1" applyFont="1" applyFill="1" applyBorder="1" applyAlignment="1">
      <alignment horizontal="right" vertical="center"/>
    </xf>
    <xf numFmtId="2" fontId="4" fillId="0" borderId="4" xfId="0" applyNumberFormat="1" applyFont="1" applyFill="1" applyBorder="1" applyAlignment="1">
      <alignment horizontal="right" vertical="center"/>
    </xf>
    <xf numFmtId="2" fontId="1" fillId="2" borderId="3" xfId="0" applyNumberFormat="1" applyFont="1" applyFill="1" applyBorder="1" applyAlignment="1">
      <alignment horizontal="left"/>
    </xf>
    <xf numFmtId="0" fontId="1" fillId="2" borderId="21" xfId="0" applyFont="1" applyFill="1" applyBorder="1"/>
    <xf numFmtId="0" fontId="4" fillId="2" borderId="21" xfId="0" applyFont="1" applyFill="1" applyBorder="1"/>
    <xf numFmtId="0" fontId="4" fillId="2" borderId="29" xfId="2" applyNumberFormat="1" applyFont="1" applyFill="1" applyBorder="1" applyAlignment="1">
      <alignment horizontal="center"/>
    </xf>
    <xf numFmtId="2" fontId="4" fillId="2" borderId="21" xfId="1" applyNumberFormat="1" applyFont="1" applyFill="1" applyBorder="1" applyAlignment="1">
      <alignment horizontal="right"/>
    </xf>
    <xf numFmtId="164" fontId="4" fillId="0" borderId="21" xfId="0" applyNumberFormat="1" applyFont="1" applyFill="1" applyBorder="1" applyAlignment="1"/>
    <xf numFmtId="164" fontId="4" fillId="0" borderId="21" xfId="0" applyNumberFormat="1" applyFont="1" applyFill="1" applyBorder="1" applyAlignment="1">
      <alignment horizontal="right"/>
    </xf>
    <xf numFmtId="164" fontId="4" fillId="0" borderId="28" xfId="0" applyNumberFormat="1" applyFont="1" applyFill="1" applyBorder="1" applyAlignment="1">
      <alignment horizontal="right"/>
    </xf>
    <xf numFmtId="0" fontId="4" fillId="2" borderId="2" xfId="2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zoomScaleNormal="100" workbookViewId="0">
      <selection activeCell="D15" sqref="D1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16" t="s">
        <v>16</v>
      </c>
      <c r="C1" s="17"/>
      <c r="D1" s="18"/>
      <c r="E1" s="1" t="s">
        <v>10</v>
      </c>
      <c r="F1" s="2"/>
      <c r="G1" s="1"/>
      <c r="H1" s="1"/>
      <c r="I1" s="1" t="s">
        <v>1</v>
      </c>
      <c r="J1" s="11" t="s">
        <v>41</v>
      </c>
      <c r="K1" s="12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3" t="s">
        <v>17</v>
      </c>
      <c r="B3" s="4" t="s">
        <v>2</v>
      </c>
      <c r="C3" s="5" t="s">
        <v>11</v>
      </c>
      <c r="D3" s="6" t="s">
        <v>3</v>
      </c>
      <c r="E3" s="6" t="s">
        <v>12</v>
      </c>
      <c r="F3" s="6" t="s">
        <v>4</v>
      </c>
      <c r="G3" s="44" t="s">
        <v>5</v>
      </c>
      <c r="H3" s="6" t="s">
        <v>6</v>
      </c>
      <c r="I3" s="6" t="s">
        <v>7</v>
      </c>
      <c r="J3" s="45" t="s">
        <v>8</v>
      </c>
    </row>
    <row r="4" spans="1:11" x14ac:dyDescent="0.35">
      <c r="A4" s="10" t="s">
        <v>18</v>
      </c>
      <c r="B4" s="23" t="s">
        <v>20</v>
      </c>
      <c r="C4" s="42" t="s">
        <v>26</v>
      </c>
      <c r="D4" s="56" t="s">
        <v>27</v>
      </c>
      <c r="E4" s="49">
        <v>60</v>
      </c>
      <c r="F4" s="67">
        <v>11.91</v>
      </c>
      <c r="G4" s="65">
        <f>90*0.6</f>
        <v>54</v>
      </c>
      <c r="H4" s="65">
        <v>0</v>
      </c>
      <c r="I4" s="65">
        <f>7*0.6</f>
        <v>4.2</v>
      </c>
      <c r="J4" s="66">
        <f>7*0.6</f>
        <v>4.2</v>
      </c>
    </row>
    <row r="5" spans="1:11" x14ac:dyDescent="0.35">
      <c r="A5" s="9"/>
      <c r="B5" s="23" t="s">
        <v>23</v>
      </c>
      <c r="C5" s="68" t="s">
        <v>28</v>
      </c>
      <c r="D5" s="15" t="s">
        <v>29</v>
      </c>
      <c r="E5" s="14">
        <v>90</v>
      </c>
      <c r="F5" s="7">
        <v>35.4</v>
      </c>
      <c r="G5" s="53">
        <v>178.1</v>
      </c>
      <c r="H5" s="51">
        <v>12.8</v>
      </c>
      <c r="I5" s="51">
        <v>12.45</v>
      </c>
      <c r="J5" s="52">
        <v>36.049999999999997</v>
      </c>
    </row>
    <row r="6" spans="1:11" x14ac:dyDescent="0.35">
      <c r="A6" s="9"/>
      <c r="B6" s="21" t="s">
        <v>21</v>
      </c>
      <c r="C6" s="57" t="s">
        <v>30</v>
      </c>
      <c r="D6" s="15" t="s">
        <v>31</v>
      </c>
      <c r="E6" s="14">
        <v>150</v>
      </c>
      <c r="F6" s="7">
        <v>12.33</v>
      </c>
      <c r="G6" s="69">
        <v>168.45</v>
      </c>
      <c r="H6" s="69">
        <v>5.52</v>
      </c>
      <c r="I6" s="69">
        <v>4.5199999999999996</v>
      </c>
      <c r="J6" s="70">
        <v>26.45</v>
      </c>
    </row>
    <row r="7" spans="1:11" x14ac:dyDescent="0.35">
      <c r="A7" s="9"/>
      <c r="B7" s="21" t="s">
        <v>13</v>
      </c>
      <c r="C7" s="71" t="s">
        <v>32</v>
      </c>
      <c r="D7" s="72" t="s">
        <v>33</v>
      </c>
      <c r="E7" s="49">
        <v>200</v>
      </c>
      <c r="F7" s="50">
        <v>12.63</v>
      </c>
      <c r="G7" s="63">
        <v>114.6</v>
      </c>
      <c r="H7" s="63">
        <v>0.1</v>
      </c>
      <c r="I7" s="63">
        <v>0.1</v>
      </c>
      <c r="J7" s="64">
        <v>27.9</v>
      </c>
    </row>
    <row r="8" spans="1:11" x14ac:dyDescent="0.35">
      <c r="A8" s="9"/>
      <c r="B8" s="8" t="s">
        <v>14</v>
      </c>
      <c r="C8" s="58" t="s">
        <v>15</v>
      </c>
      <c r="D8" s="15" t="s">
        <v>24</v>
      </c>
      <c r="E8" s="14">
        <v>30</v>
      </c>
      <c r="F8" s="59">
        <v>3.24</v>
      </c>
      <c r="G8" s="60">
        <v>63</v>
      </c>
      <c r="H8" s="60">
        <v>1.8</v>
      </c>
      <c r="I8" s="60">
        <v>0.3</v>
      </c>
      <c r="J8" s="61">
        <v>12.9</v>
      </c>
    </row>
    <row r="9" spans="1:11" x14ac:dyDescent="0.35">
      <c r="A9" s="13"/>
      <c r="B9" s="24"/>
      <c r="C9" s="19"/>
      <c r="D9" s="35"/>
      <c r="E9" s="22">
        <f>SUM(E4:E8)</f>
        <v>530</v>
      </c>
      <c r="F9" s="27">
        <f>SUM(F4:F8)</f>
        <v>75.509999999999991</v>
      </c>
      <c r="G9" s="46">
        <f>SUM(G4:G8)</f>
        <v>578.15</v>
      </c>
      <c r="H9" s="47">
        <f>SUM(H4:H8)</f>
        <v>20.220000000000002</v>
      </c>
      <c r="I9" s="47">
        <f>SUM(I4:I8)</f>
        <v>21.57</v>
      </c>
      <c r="J9" s="48">
        <f>SUM(J4:J8)</f>
        <v>107.5</v>
      </c>
    </row>
    <row r="10" spans="1:11" ht="15" thickBot="1" x14ac:dyDescent="0.4">
      <c r="A10" s="36"/>
      <c r="B10" s="29"/>
      <c r="C10" s="37"/>
      <c r="D10" s="30"/>
      <c r="E10" s="31"/>
      <c r="F10" s="32"/>
      <c r="G10" s="38"/>
      <c r="H10" s="33"/>
      <c r="I10" s="33"/>
      <c r="J10" s="34"/>
    </row>
    <row r="11" spans="1:11" x14ac:dyDescent="0.35">
      <c r="A11" s="9" t="s">
        <v>9</v>
      </c>
      <c r="B11" s="23" t="s">
        <v>20</v>
      </c>
      <c r="C11" s="42" t="s">
        <v>34</v>
      </c>
      <c r="D11" s="73" t="s">
        <v>35</v>
      </c>
      <c r="E11" s="74">
        <v>50</v>
      </c>
      <c r="F11" s="75">
        <v>13.6</v>
      </c>
      <c r="G11" s="76">
        <f>14*0.5</f>
        <v>7</v>
      </c>
      <c r="H11" s="77">
        <v>0</v>
      </c>
      <c r="I11" s="77">
        <v>0</v>
      </c>
      <c r="J11" s="78">
        <f>3*0.5</f>
        <v>1.5</v>
      </c>
    </row>
    <row r="12" spans="1:11" x14ac:dyDescent="0.35">
      <c r="A12" s="9"/>
      <c r="B12" s="23" t="s">
        <v>22</v>
      </c>
      <c r="C12" s="42" t="s">
        <v>25</v>
      </c>
      <c r="D12" s="56" t="s">
        <v>36</v>
      </c>
      <c r="E12" s="49">
        <v>213</v>
      </c>
      <c r="F12" s="50">
        <v>18.329999999999998</v>
      </c>
      <c r="G12" s="65">
        <v>138.6</v>
      </c>
      <c r="H12" s="65">
        <v>8.3699999999999992</v>
      </c>
      <c r="I12" s="65">
        <v>6.9</v>
      </c>
      <c r="J12" s="66">
        <v>9.6</v>
      </c>
    </row>
    <row r="13" spans="1:11" x14ac:dyDescent="0.35">
      <c r="A13" s="9"/>
      <c r="B13" s="8" t="s">
        <v>23</v>
      </c>
      <c r="C13" s="62" t="s">
        <v>37</v>
      </c>
      <c r="D13" s="20" t="s">
        <v>38</v>
      </c>
      <c r="E13" s="79">
        <v>210</v>
      </c>
      <c r="F13" s="7">
        <v>66.09</v>
      </c>
      <c r="G13" s="63">
        <v>274</v>
      </c>
      <c r="H13" s="63">
        <v>10.98</v>
      </c>
      <c r="I13" s="63">
        <v>5.08</v>
      </c>
      <c r="J13" s="63">
        <v>36.44</v>
      </c>
    </row>
    <row r="14" spans="1:11" x14ac:dyDescent="0.35">
      <c r="A14" s="9"/>
      <c r="B14" s="8" t="s">
        <v>13</v>
      </c>
      <c r="C14" s="62" t="s">
        <v>39</v>
      </c>
      <c r="D14" s="15" t="s">
        <v>40</v>
      </c>
      <c r="E14" s="14">
        <v>200</v>
      </c>
      <c r="F14" s="7">
        <v>6.35</v>
      </c>
      <c r="G14" s="63">
        <v>106.4</v>
      </c>
      <c r="H14" s="63">
        <v>0.7</v>
      </c>
      <c r="I14" s="63">
        <v>0.1</v>
      </c>
      <c r="J14" s="64">
        <v>25.6</v>
      </c>
    </row>
    <row r="15" spans="1:11" x14ac:dyDescent="0.35">
      <c r="A15" s="13"/>
      <c r="B15" s="8" t="s">
        <v>14</v>
      </c>
      <c r="C15" s="28" t="s">
        <v>15</v>
      </c>
      <c r="D15" s="15" t="s">
        <v>19</v>
      </c>
      <c r="E15" s="39">
        <v>30</v>
      </c>
      <c r="F15" s="27">
        <v>3.23</v>
      </c>
      <c r="G15" s="43">
        <v>57</v>
      </c>
      <c r="H15" s="54">
        <v>1.8</v>
      </c>
      <c r="I15" s="54">
        <v>0.3</v>
      </c>
      <c r="J15" s="55">
        <v>11.4</v>
      </c>
    </row>
    <row r="16" spans="1:11" x14ac:dyDescent="0.35">
      <c r="A16" s="13"/>
      <c r="B16" s="24"/>
      <c r="C16" s="19"/>
      <c r="D16" s="35"/>
      <c r="E16" s="39">
        <f>SUM(E11:E15)</f>
        <v>703</v>
      </c>
      <c r="F16" s="40">
        <f>SUM(F11:F15)</f>
        <v>107.60000000000001</v>
      </c>
      <c r="G16" s="41">
        <f>SUM(G11:G15)</f>
        <v>583</v>
      </c>
      <c r="H16" s="25">
        <f>SUM(H11:H15)</f>
        <v>21.85</v>
      </c>
      <c r="I16" s="25">
        <f>SUM(I11:I15)</f>
        <v>12.38</v>
      </c>
      <c r="J16" s="26">
        <f>SUM(J11:J15)</f>
        <v>84.54</v>
      </c>
    </row>
    <row r="17" spans="1:10" ht="15" thickBot="1" x14ac:dyDescent="0.4">
      <c r="A17" s="36"/>
      <c r="B17" s="29"/>
      <c r="C17" s="37"/>
      <c r="D17" s="30"/>
      <c r="E17" s="31"/>
      <c r="F17" s="32"/>
      <c r="G17" s="38"/>
      <c r="H17" s="33"/>
      <c r="I17" s="33"/>
      <c r="J17" s="3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Кривошеева</cp:lastModifiedBy>
  <cp:lastPrinted>2021-05-18T10:32:40Z</cp:lastPrinted>
  <dcterms:created xsi:type="dcterms:W3CDTF">2015-06-05T18:19:34Z</dcterms:created>
  <dcterms:modified xsi:type="dcterms:W3CDTF">2025-03-13T09:45:28Z</dcterms:modified>
</cp:coreProperties>
</file>