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8" i="3"/>
  <c r="J15" i="3"/>
  <c r="I15" i="3"/>
  <c r="H15" i="3"/>
  <c r="G15" i="3"/>
  <c r="F13" i="3"/>
  <c r="F15" i="3" s="1"/>
  <c r="G8" i="3"/>
  <c r="F8" i="3"/>
  <c r="J5" i="3"/>
  <c r="J8" i="3" s="1"/>
  <c r="I5" i="3"/>
  <c r="I8" i="3" s="1"/>
  <c r="H5" i="3"/>
  <c r="H8" i="3" s="1"/>
  <c r="G5" i="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<sst xmlns="http://schemas.openxmlformats.org/spreadsheetml/2006/main" count="44" uniqueCount="39">
  <si>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</si>
  <si>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</si>
  <si>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</si>
  <si>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</si>
  <si>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</si>
  <si>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</si>
  <si>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</si>
  <si>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</si>
  <si>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</si>
  <si>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</si>
  <si>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</si>
  <si>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</si>
  <si>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</si>
  <si>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</si>
  <si>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</si>
  <si>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</si>
  <si>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</si>
  <si>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</si>
  <si>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2 блюдо</t>
  </si>
  <si>
    <t>МАОУ "Гимназия № 13"</t>
  </si>
  <si>
    <t>Приём пищи</t>
  </si>
  <si>
    <t>Завтрак</t>
  </si>
  <si>
    <t>закуска</t>
  </si>
  <si>
    <t>Хлеб  ржано-пшеничный</t>
  </si>
  <si>
    <t>№ 54-2гн-2020</t>
  </si>
  <si>
    <t>Чай с сахаром</t>
  </si>
  <si>
    <t>№ 14 сб.2011г.</t>
  </si>
  <si>
    <t>Масло сливочное</t>
  </si>
  <si>
    <t>гор.блюдо</t>
  </si>
  <si>
    <t>№ 223 сб.2011г.</t>
  </si>
  <si>
    <t>Запеканка из творога с  повидлом</t>
  </si>
  <si>
    <t>№ 21 сб.2011г.</t>
  </si>
  <si>
    <t>Салат из консервированных огурцов</t>
  </si>
  <si>
    <t>№ 88 сб.2011г.</t>
  </si>
  <si>
    <t>Борщ с птицей отварной</t>
  </si>
  <si>
    <t>№ 294 сб.2011г.</t>
  </si>
  <si>
    <t xml:space="preserve">Плов из птицы  </t>
  </si>
  <si>
    <t>Сок</t>
  </si>
  <si>
    <t>2025-02-19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</si>
</sst>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0" fontId="5" fillId="0" borderId="23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2" borderId="7" xfId="0" applyFont="1" applyFill="1" applyBorder="1"/>
    <xf numFmtId="164" fontId="4" fillId="0" borderId="26" xfId="0" applyNumberFormat="1" applyFont="1" applyFill="1" applyBorder="1" applyAlignment="1">
      <alignment horizontal="right"/>
    </xf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2" applyNumberFormat="1" applyFont="1" applyFill="1" applyBorder="1" applyAlignment="1">
      <alignment horizontal="center"/>
    </xf>
    <xf numFmtId="0" fontId="1" fillId="0" borderId="20" xfId="0" applyFont="1" applyBorder="1"/>
    <xf numFmtId="0" fontId="4" fillId="0" borderId="1" xfId="0" applyFont="1" applyBorder="1"/>
    <xf numFmtId="0" fontId="4" fillId="2" borderId="2" xfId="2" applyNumberFormat="1" applyFont="1" applyFill="1" applyBorder="1" applyAlignment="1">
      <alignment horizontal="center"/>
    </xf>
    <xf numFmtId="0" fontId="1" fillId="0" borderId="3" xfId="0" applyFont="1" applyBorder="1"/>
    <xf numFmtId="0" fontId="4" fillId="2" borderId="10" xfId="2" applyNumberFormat="1" applyFont="1" applyFill="1" applyBorder="1" applyAlignment="1">
      <alignment horizontal="center"/>
    </xf>
    <xf numFmtId="0" fontId="1" fillId="2" borderId="28" xfId="0" applyFont="1" applyFill="1" applyBorder="1"/>
    <xf numFmtId="0" fontId="1" fillId="0" borderId="29" xfId="0" applyFont="1" applyBorder="1"/>
    <xf numFmtId="0" fontId="4" fillId="2" borderId="26" xfId="0" applyFont="1" applyFill="1" applyBorder="1"/>
    <xf numFmtId="164" fontId="4" fillId="0" borderId="27" xfId="0" applyNumberFormat="1" applyFont="1" applyFill="1" applyBorder="1" applyAlignment="1">
      <alignment horizontal="right"/>
    </xf>
    <xf numFmtId="0" fontId="4" fillId="0" borderId="11" xfId="0" applyFont="1" applyBorder="1"/>
    <xf numFmtId="0" fontId="4" fillId="2" borderId="11" xfId="2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4" fillId="2" borderId="1" xfId="1" applyFont="1" applyFill="1" applyBorder="1"/>
    <xf numFmtId="2" fontId="4" fillId="2" borderId="1" xfId="1" applyNumberFormat="1" applyFont="1" applyFill="1" applyBorder="1"/>
    <xf numFmtId="0" fontId="1" fillId="2" borderId="3" xfId="0" applyFont="1" applyFill="1" applyBorder="1"/>
    <xf numFmtId="0" fontId="1" fillId="0" borderId="22" xfId="0" applyFont="1" applyBorder="1"/>
    <xf numFmtId="0" fontId="1" fillId="2" borderId="30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1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2" fontId="4" fillId="2" borderId="11" xfId="0" applyNumberFormat="1" applyFont="1" applyFill="1" applyBorder="1" applyAlignment="1">
      <alignment horizontal="right"/>
    </xf>
    <xf numFmtId="0" fontId="1" fillId="0" borderId="16" xfId="0" applyFont="1" applyBorder="1"/>
    <xf numFmtId="0" fontId="1" fillId="0" borderId="7" xfId="0" applyFont="1" applyBorder="1"/>
    <xf numFmtId="0" fontId="4" fillId="2" borderId="10" xfId="1" applyFont="1" applyFill="1" applyBorder="1"/>
    <xf numFmtId="164" fontId="4" fillId="2" borderId="31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0" fontId="1" fillId="2" borderId="32" xfId="0" applyFont="1" applyFill="1" applyBorder="1"/>
    <xf numFmtId="0" fontId="4" fillId="2" borderId="26" xfId="2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31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33" xfId="0" applyFont="1" applyBorder="1"/>
    <xf numFmtId="0" fontId="1" fillId="0" borderId="34" xfId="0" applyFont="1" applyBorder="1"/>
    <xf numFmtId="0" fontId="4" fillId="0" borderId="26" xfId="0" applyFont="1" applyBorder="1"/>
    <xf numFmtId="2" fontId="4" fillId="2" borderId="26" xfId="0" applyNumberFormat="1" applyFont="1" applyFill="1" applyBorder="1" applyAlignment="1">
      <alignment horizontal="right"/>
    </xf>
    <xf numFmtId="164" fontId="6" fillId="0" borderId="26" xfId="0" applyNumberFormat="1" applyFont="1" applyFill="1" applyBorder="1" applyAlignment="1">
      <alignment horizontal="right"/>
    </xf>
    <xf numFmtId="164" fontId="4" fillId="0" borderId="26" xfId="0" applyNumberFormat="1" applyFont="1" applyFill="1" applyBorder="1" applyAlignment="1">
      <alignment vertical="center"/>
    </xf>
    <xf numFmtId="164" fontId="4" fillId="0" borderId="27" xfId="0" applyNumberFormat="1" applyFont="1" applyFill="1" applyBorder="1" applyAlignment="1">
      <alignment vertical="center"/>
    </xf>
    <xf numFmtId="0" fontId="1" fillId="2" borderId="25" xfId="0" applyFont="1" applyFill="1" applyBorder="1"/>
    <xf numFmtId="2" fontId="4" fillId="2" borderId="26" xfId="1" applyNumberFormat="1" applyFont="1" applyFill="1" applyBorder="1" applyAlignment="1"/>
    <xf numFmtId="164" fontId="4" fillId="0" borderId="4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zoomScaleNormal="100" workbookViewId="0">
      <selection activeCell="G13" sqref="G13:J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71" t="s">
        <v>19</v>
      </c>
      <c r="C1" s="72"/>
      <c r="D1" s="73"/>
      <c r="E1" s="1" t="s">
        <v>10</v>
      </c>
      <c r="F1" s="2"/>
      <c r="G1" s="1"/>
      <c r="H1" s="1"/>
      <c r="I1" s="1" t="s">
        <v>1</v>
      </c>
      <c r="J1" s="19" t="s">
        <v>38</v>
      </c>
      <c r="K1" s="20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ht="15.5" x14ac:dyDescent="0.35">
      <c r="A4" s="18" t="s">
        <v>21</v>
      </c>
      <c r="B4" s="74" t="s">
        <v>22</v>
      </c>
      <c r="C4" s="75" t="s">
        <v>26</v>
      </c>
      <c r="D4" s="76" t="s">
        <v>27</v>
      </c>
      <c r="E4" s="64">
        <v>10</v>
      </c>
      <c r="F4" s="77">
        <v>10.4</v>
      </c>
      <c r="G4" s="78">
        <v>74.8</v>
      </c>
      <c r="H4" s="79">
        <v>0.1</v>
      </c>
      <c r="I4" s="79">
        <v>8.1999999999999993</v>
      </c>
      <c r="J4" s="80">
        <v>0.1</v>
      </c>
    </row>
    <row r="5" spans="1:11" x14ac:dyDescent="0.35">
      <c r="A5" s="12"/>
      <c r="B5" s="21" t="s">
        <v>28</v>
      </c>
      <c r="C5" s="58" t="s">
        <v>29</v>
      </c>
      <c r="D5" s="41" t="s">
        <v>30</v>
      </c>
      <c r="E5" s="42">
        <v>180</v>
      </c>
      <c r="F5" s="56">
        <v>104.04</v>
      </c>
      <c r="G5" s="43">
        <f>260.25+64</f>
        <v>324.25</v>
      </c>
      <c r="H5" s="43">
        <f>16.2+0.8</f>
        <v>17</v>
      </c>
      <c r="I5" s="43">
        <f>12+1.7</f>
        <v>13.7</v>
      </c>
      <c r="J5" s="44">
        <f>18.7+11.2</f>
        <v>29.9</v>
      </c>
    </row>
    <row r="6" spans="1:11" x14ac:dyDescent="0.35">
      <c r="A6" s="12"/>
      <c r="B6" s="57" t="s">
        <v>13</v>
      </c>
      <c r="C6" s="65" t="s">
        <v>24</v>
      </c>
      <c r="D6" s="33" t="s">
        <v>25</v>
      </c>
      <c r="E6" s="31">
        <v>200</v>
      </c>
      <c r="F6" s="9">
        <v>1.49</v>
      </c>
      <c r="G6" s="66">
        <v>26.8</v>
      </c>
      <c r="H6" s="66">
        <v>0.2</v>
      </c>
      <c r="I6" s="66">
        <v>0</v>
      </c>
      <c r="J6" s="67">
        <v>6.5</v>
      </c>
    </row>
    <row r="7" spans="1:11" x14ac:dyDescent="0.35">
      <c r="A7" s="26"/>
      <c r="B7" s="11" t="s">
        <v>14</v>
      </c>
      <c r="C7" s="24" t="s">
        <v>15</v>
      </c>
      <c r="D7" s="30" t="s">
        <v>16</v>
      </c>
      <c r="E7" s="36">
        <v>30</v>
      </c>
      <c r="F7" s="27">
        <v>3.24</v>
      </c>
      <c r="G7" s="14">
        <v>63</v>
      </c>
      <c r="H7" s="14">
        <v>1.8</v>
      </c>
      <c r="I7" s="14">
        <v>0.3</v>
      </c>
      <c r="J7" s="15">
        <v>12.9</v>
      </c>
    </row>
    <row r="8" spans="1:11" x14ac:dyDescent="0.35">
      <c r="A8" s="26"/>
      <c r="B8" s="16"/>
      <c r="C8" s="37"/>
      <c r="D8" s="59"/>
      <c r="E8" s="36">
        <f>SUM(E4:E7)</f>
        <v>420</v>
      </c>
      <c r="F8" s="13">
        <f>SUM(F4:F7)</f>
        <v>119.17</v>
      </c>
      <c r="G8" s="60">
        <f>SUM(G4:G7)</f>
        <v>488.85</v>
      </c>
      <c r="H8" s="61">
        <f>SUM(H4:H7)</f>
        <v>19.100000000000001</v>
      </c>
      <c r="I8" s="61">
        <f>SUM(I4:I7)</f>
        <v>22.2</v>
      </c>
      <c r="J8" s="62">
        <f>SUM(J4:J7)</f>
        <v>49.4</v>
      </c>
    </row>
    <row r="9" spans="1:11" ht="15" thickBot="1" x14ac:dyDescent="0.4">
      <c r="A9" s="48"/>
      <c r="B9" s="63"/>
      <c r="C9" s="49"/>
      <c r="D9" s="50"/>
      <c r="E9" s="51"/>
      <c r="F9" s="52"/>
      <c r="G9" s="53"/>
      <c r="H9" s="54"/>
      <c r="I9" s="54"/>
      <c r="J9" s="55"/>
    </row>
    <row r="10" spans="1:11" x14ac:dyDescent="0.35">
      <c r="A10" s="12" t="s">
        <v>9</v>
      </c>
      <c r="B10" s="81" t="s">
        <v>22</v>
      </c>
      <c r="C10" s="38" t="s">
        <v>31</v>
      </c>
      <c r="D10" s="39" t="s">
        <v>32</v>
      </c>
      <c r="E10" s="64">
        <v>50</v>
      </c>
      <c r="F10" s="82">
        <v>15.23</v>
      </c>
      <c r="G10" s="25">
        <v>85</v>
      </c>
      <c r="H10" s="25">
        <v>2</v>
      </c>
      <c r="I10" s="25">
        <v>5</v>
      </c>
      <c r="J10" s="40">
        <v>9.1</v>
      </c>
    </row>
    <row r="11" spans="1:11" x14ac:dyDescent="0.35">
      <c r="A11" s="12"/>
      <c r="B11" s="21" t="s">
        <v>17</v>
      </c>
      <c r="C11" s="32" t="s">
        <v>33</v>
      </c>
      <c r="D11" s="41" t="s">
        <v>34</v>
      </c>
      <c r="E11" s="42">
        <v>213</v>
      </c>
      <c r="F11" s="17">
        <v>17.670000000000002</v>
      </c>
      <c r="G11" s="43">
        <v>158.6</v>
      </c>
      <c r="H11" s="43">
        <v>10.4</v>
      </c>
      <c r="I11" s="43">
        <v>7.9</v>
      </c>
      <c r="J11" s="44">
        <v>10.6</v>
      </c>
    </row>
    <row r="12" spans="1:11" x14ac:dyDescent="0.35">
      <c r="A12" s="12"/>
      <c r="B12" s="21" t="s">
        <v>18</v>
      </c>
      <c r="C12" s="35" t="s">
        <v>35</v>
      </c>
      <c r="D12" s="45" t="s">
        <v>36</v>
      </c>
      <c r="E12" s="31">
        <v>200</v>
      </c>
      <c r="F12" s="46">
        <v>60.42</v>
      </c>
      <c r="G12" s="10">
        <v>331.6</v>
      </c>
      <c r="H12" s="10">
        <v>22.8</v>
      </c>
      <c r="I12" s="10">
        <v>23.1</v>
      </c>
      <c r="J12" s="83">
        <v>57.9</v>
      </c>
    </row>
    <row r="13" spans="1:11" ht="15.5" x14ac:dyDescent="0.35">
      <c r="A13" s="12"/>
      <c r="B13" s="57" t="s">
        <v>13</v>
      </c>
      <c r="C13" s="24" t="s">
        <v>15</v>
      </c>
      <c r="D13" s="33" t="s">
        <v>37</v>
      </c>
      <c r="E13" s="34">
        <v>200</v>
      </c>
      <c r="F13" s="9">
        <f>0.2*132</f>
        <v>26.400000000000002</v>
      </c>
      <c r="G13" s="10">
        <v>84</v>
      </c>
      <c r="H13" s="85">
        <v>0</v>
      </c>
      <c r="I13" s="85">
        <v>0</v>
      </c>
      <c r="J13" s="85">
        <v>20.100000000000001</v>
      </c>
    </row>
    <row r="14" spans="1:11" x14ac:dyDescent="0.35">
      <c r="A14" s="26"/>
      <c r="B14" s="11" t="s">
        <v>14</v>
      </c>
      <c r="C14" s="47" t="s">
        <v>15</v>
      </c>
      <c r="D14" s="30" t="s">
        <v>23</v>
      </c>
      <c r="E14" s="68">
        <v>30</v>
      </c>
      <c r="F14" s="13">
        <v>3.23</v>
      </c>
      <c r="G14" s="84">
        <v>57</v>
      </c>
      <c r="H14" s="28">
        <v>1.8</v>
      </c>
      <c r="I14" s="28">
        <v>0.3</v>
      </c>
      <c r="J14" s="29">
        <v>11.4</v>
      </c>
    </row>
    <row r="15" spans="1:11" x14ac:dyDescent="0.35">
      <c r="A15" s="26"/>
      <c r="B15" s="16"/>
      <c r="C15" s="37"/>
      <c r="D15" s="59"/>
      <c r="E15" s="68">
        <f>SUM(E10:E14)</f>
        <v>693</v>
      </c>
      <c r="F15" s="69">
        <f>SUM(F10:F14)</f>
        <v>122.95000000000002</v>
      </c>
      <c r="G15" s="70">
        <f>SUM(G10:G14)</f>
        <v>716.2</v>
      </c>
      <c r="H15" s="22">
        <f>SUM(H10:H14)</f>
        <v>37</v>
      </c>
      <c r="I15" s="22">
        <f>SUM(I10:I14)</f>
        <v>36.299999999999997</v>
      </c>
      <c r="J15" s="23">
        <f>SUM(J10:J14)</f>
        <v>109.1</v>
      </c>
    </row>
    <row r="16" spans="1:11" ht="15" thickBot="1" x14ac:dyDescent="0.4">
      <c r="A16" s="48"/>
      <c r="B16" s="63"/>
      <c r="C16" s="49"/>
      <c r="D16" s="50"/>
      <c r="E16" s="51"/>
      <c r="F16" s="52"/>
      <c r="G16" s="53"/>
      <c r="H16" s="54"/>
      <c r="I16" s="54"/>
      <c r="J16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2025-02-18T19:06:24Z</dcterms:modified>
</cp:coreProperties>
</file>