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J16" i="3"/>
  <c r="I16" i="3"/>
  <c r="H16" i="3"/>
  <c r="G16" i="3"/>
  <c r="F16" i="3"/>
  <c r="J9" i="3"/>
  <c r="I9" i="3"/>
  <c r="F9" i="3"/>
  <c r="J4" i="3"/>
  <c r="I4" i="3"/>
  <c r="H4" i="3"/>
  <c r="H9" i="3" s="1"/>
  <c r="G4" i="3"/>
  <c r="G9" i="3" s="1"/>
  <c r="F4" i="3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<sst xmlns="http://schemas.openxmlformats.org/spreadsheetml/2006/main" count="47" uniqueCount="42">
  <si>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</si>
  <si>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</si>
  <si>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</si>
  <si>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</si>
  <si>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</si>
  <si>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</si>
  <si>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</si>
  <si>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</si>
  <si>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</si>
  <si>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</si>
  <si>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</si>
  <si>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</si>
  <si>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</si>
  <si>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</si>
  <si>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</si>
  <si>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</si>
  <si>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</si>
  <si>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</si>
  <si>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</si>
  <si>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</si>
  <si>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</si>
  <si>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</si>
  <si>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гор.блюдо</t>
  </si>
  <si>
    <t>№ 54-2гн-2020</t>
  </si>
  <si>
    <t>Чай с сахаром</t>
  </si>
  <si>
    <t>гарнир</t>
  </si>
  <si>
    <t>№ 305 сб.2011г.</t>
  </si>
  <si>
    <t>Рис припущенный</t>
  </si>
  <si>
    <t>фрукты</t>
  </si>
  <si>
    <t>Мандарин</t>
  </si>
  <si>
    <t>№ 269 сб.2011г.</t>
  </si>
  <si>
    <t>Котлета "Особая"</t>
  </si>
  <si>
    <t>Хлеб пшеничный</t>
  </si>
  <si>
    <t>№ 88,241 сб.2011г</t>
  </si>
  <si>
    <t>Щи из свежей капусты с говядиной отварной</t>
  </si>
  <si>
    <t>№ 279 сб.2011г</t>
  </si>
  <si>
    <t>Тефтели из говядины с соусом</t>
  </si>
  <si>
    <t>№ 309 сб.2011г.</t>
  </si>
  <si>
    <t>Макаронные изделия отварные</t>
  </si>
  <si>
    <t>№ 54-3гн-2020</t>
  </si>
  <si>
    <t>Чай с сахаром, лимоном</t>
  </si>
  <si>
    <t>2025-02-07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</si>
</sst>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4" fillId="2" borderId="21" xfId="0" applyFont="1" applyFill="1" applyBorder="1"/>
    <xf numFmtId="0" fontId="1" fillId="0" borderId="5" xfId="0" applyFont="1" applyBorder="1"/>
    <xf numFmtId="0" fontId="4" fillId="0" borderId="21" xfId="0" applyFont="1" applyBorder="1"/>
    <xf numFmtId="2" fontId="4" fillId="2" borderId="2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27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0" t="s">
        <v>17</v>
      </c>
      <c r="C1" s="21"/>
      <c r="D1" s="22"/>
      <c r="E1" s="1" t="s">
        <v>10</v>
      </c>
      <c r="F1" s="2"/>
      <c r="G1" s="1"/>
      <c r="H1" s="1"/>
      <c r="I1" s="1" t="s">
        <v>1</v>
      </c>
      <c r="J1" s="11" t="s">
        <v>41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23" t="s">
        <v>12</v>
      </c>
      <c r="F3" s="23" t="s">
        <v>4</v>
      </c>
      <c r="G3" s="24" t="s">
        <v>5</v>
      </c>
      <c r="H3" s="23" t="s">
        <v>6</v>
      </c>
      <c r="I3" s="23" t="s">
        <v>7</v>
      </c>
      <c r="J3" s="25" t="s">
        <v>8</v>
      </c>
    </row>
    <row r="4" spans="1:11" x14ac:dyDescent="0.35">
      <c r="A4" s="10" t="s">
        <v>19</v>
      </c>
      <c r="B4" s="30" t="s">
        <v>28</v>
      </c>
      <c r="C4" s="40" t="s">
        <v>15</v>
      </c>
      <c r="D4" s="62" t="s">
        <v>29</v>
      </c>
      <c r="E4" s="37">
        <v>130</v>
      </c>
      <c r="F4" s="63">
        <f>0.13*195</f>
        <v>25.35</v>
      </c>
      <c r="G4" s="67">
        <f>38*1.2</f>
        <v>45.6</v>
      </c>
      <c r="H4" s="67">
        <f>0.8*1.22</f>
        <v>0.97599999999999998</v>
      </c>
      <c r="I4" s="67">
        <f>0.2*1.2</f>
        <v>0.24</v>
      </c>
      <c r="J4" s="68">
        <f>7.5*1.2</f>
        <v>9</v>
      </c>
    </row>
    <row r="5" spans="1:11" x14ac:dyDescent="0.35">
      <c r="A5" s="9"/>
      <c r="B5" s="69" t="s">
        <v>22</v>
      </c>
      <c r="C5" s="70" t="s">
        <v>30</v>
      </c>
      <c r="D5" s="16" t="s">
        <v>31</v>
      </c>
      <c r="E5" s="15">
        <v>90</v>
      </c>
      <c r="F5" s="7">
        <v>50.17</v>
      </c>
      <c r="G5" s="39">
        <v>252</v>
      </c>
      <c r="H5" s="71">
        <v>14.09</v>
      </c>
      <c r="I5" s="71">
        <v>16.11</v>
      </c>
      <c r="J5" s="72">
        <v>11.89</v>
      </c>
    </row>
    <row r="6" spans="1:11" x14ac:dyDescent="0.35">
      <c r="A6" s="9"/>
      <c r="B6" s="28" t="s">
        <v>25</v>
      </c>
      <c r="C6" s="61" t="s">
        <v>26</v>
      </c>
      <c r="D6" s="16" t="s">
        <v>27</v>
      </c>
      <c r="E6" s="15">
        <v>150</v>
      </c>
      <c r="F6" s="7">
        <v>13.12</v>
      </c>
      <c r="G6" s="64">
        <v>199.95</v>
      </c>
      <c r="H6" s="64">
        <v>3.64</v>
      </c>
      <c r="I6" s="64">
        <v>4.3</v>
      </c>
      <c r="J6" s="65">
        <v>3.67</v>
      </c>
    </row>
    <row r="7" spans="1:11" x14ac:dyDescent="0.35">
      <c r="A7" s="9"/>
      <c r="B7" s="28" t="s">
        <v>13</v>
      </c>
      <c r="C7" s="42" t="s">
        <v>23</v>
      </c>
      <c r="D7" s="27" t="s">
        <v>24</v>
      </c>
      <c r="E7" s="15">
        <v>200</v>
      </c>
      <c r="F7" s="7">
        <v>1.49</v>
      </c>
      <c r="G7" s="39">
        <v>26.8</v>
      </c>
      <c r="H7" s="39">
        <v>0.2</v>
      </c>
      <c r="I7" s="39">
        <v>0</v>
      </c>
      <c r="J7" s="43">
        <v>6.5</v>
      </c>
    </row>
    <row r="8" spans="1:11" x14ac:dyDescent="0.35">
      <c r="A8" s="9"/>
      <c r="B8" s="8" t="s">
        <v>14</v>
      </c>
      <c r="C8" s="13" t="s">
        <v>15</v>
      </c>
      <c r="D8" s="16" t="s">
        <v>32</v>
      </c>
      <c r="E8" s="15">
        <v>30</v>
      </c>
      <c r="F8" s="17">
        <v>3.24</v>
      </c>
      <c r="G8" s="18">
        <v>63</v>
      </c>
      <c r="H8" s="18">
        <v>1.8</v>
      </c>
      <c r="I8" s="18">
        <v>0.3</v>
      </c>
      <c r="J8" s="19">
        <v>12.9</v>
      </c>
    </row>
    <row r="9" spans="1:11" x14ac:dyDescent="0.35">
      <c r="A9" s="14"/>
      <c r="B9" s="31"/>
      <c r="C9" s="26"/>
      <c r="D9" s="49"/>
      <c r="E9" s="29">
        <f t="shared" ref="E9:J9" si="0">SUM(E4:E8)</f>
        <v>600</v>
      </c>
      <c r="F9" s="34">
        <f t="shared" si="0"/>
        <v>93.37</v>
      </c>
      <c r="G9" s="50">
        <f t="shared" si="0"/>
        <v>587.35</v>
      </c>
      <c r="H9" s="51">
        <f t="shared" si="0"/>
        <v>20.706</v>
      </c>
      <c r="I9" s="51">
        <f t="shared" si="0"/>
        <v>20.95</v>
      </c>
      <c r="J9" s="52">
        <f t="shared" si="0"/>
        <v>43.96</v>
      </c>
    </row>
    <row r="10" spans="1:11" ht="15" thickBot="1" x14ac:dyDescent="0.4">
      <c r="A10" s="53"/>
      <c r="B10" s="41"/>
      <c r="C10" s="54"/>
      <c r="D10" s="44"/>
      <c r="E10" s="45"/>
      <c r="F10" s="46"/>
      <c r="G10" s="55"/>
      <c r="H10" s="47"/>
      <c r="I10" s="47"/>
      <c r="J10" s="48"/>
    </row>
    <row r="11" spans="1:11" x14ac:dyDescent="0.35">
      <c r="A11" s="9" t="s">
        <v>9</v>
      </c>
      <c r="B11" s="30" t="s">
        <v>16</v>
      </c>
      <c r="C11" s="59" t="s">
        <v>33</v>
      </c>
      <c r="D11" s="60" t="s">
        <v>34</v>
      </c>
      <c r="E11" s="37">
        <v>213</v>
      </c>
      <c r="F11" s="38">
        <v>24.42</v>
      </c>
      <c r="G11" s="73">
        <v>108.4</v>
      </c>
      <c r="H11" s="73">
        <v>4.95</v>
      </c>
      <c r="I11" s="73">
        <v>6.49</v>
      </c>
      <c r="J11" s="74">
        <v>6.32</v>
      </c>
    </row>
    <row r="12" spans="1:11" x14ac:dyDescent="0.35">
      <c r="A12" s="9"/>
      <c r="B12" s="30" t="s">
        <v>20</v>
      </c>
      <c r="C12" s="59" t="s">
        <v>35</v>
      </c>
      <c r="D12" s="62" t="s">
        <v>36</v>
      </c>
      <c r="E12" s="37">
        <v>165</v>
      </c>
      <c r="F12" s="38">
        <v>49.67</v>
      </c>
      <c r="G12" s="75">
        <v>330.67</v>
      </c>
      <c r="H12" s="76">
        <v>11.865</v>
      </c>
      <c r="I12" s="76">
        <v>22.21</v>
      </c>
      <c r="J12" s="77">
        <v>19.695</v>
      </c>
    </row>
    <row r="13" spans="1:11" x14ac:dyDescent="0.35">
      <c r="A13" s="9"/>
      <c r="B13" s="28" t="s">
        <v>25</v>
      </c>
      <c r="C13" s="61" t="s">
        <v>37</v>
      </c>
      <c r="D13" s="16" t="s">
        <v>38</v>
      </c>
      <c r="E13" s="15">
        <v>150</v>
      </c>
      <c r="F13" s="7">
        <v>13.12</v>
      </c>
      <c r="G13" s="64">
        <v>168.45</v>
      </c>
      <c r="H13" s="64">
        <v>5.52</v>
      </c>
      <c r="I13" s="64">
        <v>4.5199999999999996</v>
      </c>
      <c r="J13" s="65">
        <v>26.45</v>
      </c>
    </row>
    <row r="14" spans="1:11" x14ac:dyDescent="0.35">
      <c r="A14" s="9"/>
      <c r="B14" s="8" t="s">
        <v>13</v>
      </c>
      <c r="C14" s="78" t="s">
        <v>39</v>
      </c>
      <c r="D14" s="16" t="s">
        <v>40</v>
      </c>
      <c r="E14" s="15">
        <v>207</v>
      </c>
      <c r="F14" s="7">
        <v>3.62</v>
      </c>
      <c r="G14" s="71">
        <v>27.9</v>
      </c>
      <c r="H14" s="71">
        <v>0.3</v>
      </c>
      <c r="I14" s="71">
        <v>0.02</v>
      </c>
      <c r="J14" s="72">
        <v>6.7</v>
      </c>
    </row>
    <row r="15" spans="1:11" x14ac:dyDescent="0.35">
      <c r="A15" s="9"/>
      <c r="B15" s="8" t="s">
        <v>14</v>
      </c>
      <c r="C15" s="40" t="s">
        <v>15</v>
      </c>
      <c r="D15" s="16" t="s">
        <v>21</v>
      </c>
      <c r="E15" s="66">
        <v>30</v>
      </c>
      <c r="F15" s="34">
        <v>3.23</v>
      </c>
      <c r="G15" s="35">
        <v>57</v>
      </c>
      <c r="H15" s="35">
        <v>1.8</v>
      </c>
      <c r="I15" s="35">
        <v>0.3</v>
      </c>
      <c r="J15" s="36">
        <v>11.4</v>
      </c>
    </row>
    <row r="16" spans="1:11" x14ac:dyDescent="0.35">
      <c r="A16" s="14"/>
      <c r="B16" s="31"/>
      <c r="C16" s="26"/>
      <c r="D16" s="49"/>
      <c r="E16" s="56">
        <f t="shared" ref="E16:J16" si="1">SUM(E11:E15)</f>
        <v>765</v>
      </c>
      <c r="F16" s="57">
        <f t="shared" si="1"/>
        <v>94.060000000000016</v>
      </c>
      <c r="G16" s="58">
        <f t="shared" si="1"/>
        <v>692.42</v>
      </c>
      <c r="H16" s="32">
        <f t="shared" si="1"/>
        <v>24.435000000000002</v>
      </c>
      <c r="I16" s="32">
        <f t="shared" si="1"/>
        <v>33.54</v>
      </c>
      <c r="J16" s="33">
        <f t="shared" si="1"/>
        <v>70.565000000000012</v>
      </c>
    </row>
    <row r="17" spans="1:10" ht="15" thickBot="1" x14ac:dyDescent="0.4">
      <c r="A17" s="53"/>
      <c r="B17" s="41"/>
      <c r="C17" s="54"/>
      <c r="D17" s="44"/>
      <c r="E17" s="45"/>
      <c r="F17" s="46"/>
      <c r="G17" s="55"/>
      <c r="H17" s="47"/>
      <c r="I17" s="47"/>
      <c r="J17" s="48"/>
    </row>
  </sheetData>
  <hyperlinks>
    <hyperlink ref="B17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2025-02-06T20:36:01Z</dcterms:modified>
</cp:coreProperties>
</file>