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14" i="3"/>
  <c r="J14" i="3"/>
  <c r="I14" i="3"/>
  <c r="H14" i="3"/>
  <c r="G14" i="3"/>
  <c r="F14" i="3"/>
  <c r="F6" i="3"/>
  <c r="F7" i="3" s="1"/>
  <c r="J4" i="3"/>
  <c r="J7" i="3" s="1"/>
  <c r="I4" i="3"/>
  <c r="I7" i="3" s="1"/>
  <c r="H4" i="3"/>
  <c r="H7" i="3" s="1"/>
  <c r="G4" i="3"/>
  <c r="G7" i="3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<sst xmlns="http://schemas.openxmlformats.org/spreadsheetml/2006/main" count="41" uniqueCount="38">
  <si>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</si>
  <si>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</si>
  <si>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</si>
  <si>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</si>
  <si>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</si>
  <si>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</si>
  <si>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</si>
  <si>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</si>
  <si>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</si>
  <si>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</si>
  <si>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</si>
  <si>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</si>
  <si>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</si>
  <si>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</si>
  <si>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</si>
  <si>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</si>
  <si>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1 блюдо</t>
  </si>
  <si>
    <t>МАОУ "Гимназия № 13"</t>
  </si>
  <si>
    <t>Приём пищи</t>
  </si>
  <si>
    <t>Завтрак</t>
  </si>
  <si>
    <t>2 блюдо</t>
  </si>
  <si>
    <t>Хлеб  ржано-пшеничный</t>
  </si>
  <si>
    <t>гор.блюдо</t>
  </si>
  <si>
    <t>№ 54-2гн-2020</t>
  </si>
  <si>
    <t>Чай с сахаром</t>
  </si>
  <si>
    <t>гарнир</t>
  </si>
  <si>
    <t>2025-02-06</t>
  </si>
  <si>
    <t>№ 223 сб.2011г.</t>
  </si>
  <si>
    <t>Запеканка из творога с молоком сгущённым</t>
  </si>
  <si>
    <t>Печенье</t>
  </si>
  <si>
    <t>№ 102 сб.2011г</t>
  </si>
  <si>
    <t>Суп картоф.с горохом,птицей отварной</t>
  </si>
  <si>
    <t>Т.18 сб. 1981 г</t>
  </si>
  <si>
    <t>Сосиска отварная</t>
  </si>
  <si>
    <t>№ 305 сб.2011г.</t>
  </si>
  <si>
    <t>Рис припущенный</t>
  </si>
  <si>
    <t>№ 346 сб.2011г.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</si>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</sst>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right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/>
    <xf numFmtId="0" fontId="1" fillId="2" borderId="22" xfId="0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164" fontId="4" fillId="2" borderId="23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0" fontId="1" fillId="0" borderId="27" xfId="0" applyFont="1" applyBorder="1"/>
    <xf numFmtId="0" fontId="4" fillId="2" borderId="21" xfId="0" applyFont="1" applyFill="1" applyBorder="1"/>
    <xf numFmtId="164" fontId="4" fillId="0" borderId="21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0" fontId="1" fillId="0" borderId="5" xfId="0" applyFont="1" applyBorder="1"/>
    <xf numFmtId="0" fontId="4" fillId="0" borderId="21" xfId="0" applyFont="1" applyBorder="1"/>
    <xf numFmtId="2" fontId="4" fillId="2" borderId="21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164" fontId="4" fillId="2" borderId="28" xfId="0" applyNumberFormat="1" applyFont="1" applyFill="1" applyBorder="1" applyAlignment="1">
      <alignment horizontal="right"/>
    </xf>
    <xf numFmtId="0" fontId="1" fillId="0" borderId="29" xfId="0" applyFont="1" applyBorder="1"/>
    <xf numFmtId="164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left"/>
    </xf>
    <xf numFmtId="0" fontId="1" fillId="2" borderId="21" xfId="0" applyFont="1" applyFill="1" applyBorder="1"/>
    <xf numFmtId="0" fontId="1" fillId="2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zoomScaleNormal="100" workbookViewId="0">
      <selection activeCell="B12" sqref="B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21" t="s">
        <v>17</v>
      </c>
      <c r="C1" s="22"/>
      <c r="D1" s="23"/>
      <c r="E1" s="1" t="s">
        <v>10</v>
      </c>
      <c r="F1" s="2"/>
      <c r="G1" s="1"/>
      <c r="H1" s="1"/>
      <c r="I1" s="1" t="s">
        <v>1</v>
      </c>
      <c r="J1" s="11" t="s">
        <v>26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18</v>
      </c>
      <c r="B3" s="4" t="s">
        <v>2</v>
      </c>
      <c r="C3" s="5" t="s">
        <v>11</v>
      </c>
      <c r="D3" s="6" t="s">
        <v>3</v>
      </c>
      <c r="E3" s="24" t="s">
        <v>12</v>
      </c>
      <c r="F3" s="24" t="s">
        <v>4</v>
      </c>
      <c r="G3" s="25" t="s">
        <v>5</v>
      </c>
      <c r="H3" s="24" t="s">
        <v>6</v>
      </c>
      <c r="I3" s="24" t="s">
        <v>7</v>
      </c>
      <c r="J3" s="26" t="s">
        <v>8</v>
      </c>
    </row>
    <row r="4" spans="1:11" x14ac:dyDescent="0.35">
      <c r="A4" s="10" t="s">
        <v>19</v>
      </c>
      <c r="B4" s="31" t="s">
        <v>22</v>
      </c>
      <c r="C4" s="66" t="s">
        <v>27</v>
      </c>
      <c r="D4" s="67" t="s">
        <v>28</v>
      </c>
      <c r="E4" s="39">
        <v>175</v>
      </c>
      <c r="F4" s="68">
        <v>104.1</v>
      </c>
      <c r="G4" s="69">
        <f>260.25+64</f>
        <v>324.25</v>
      </c>
      <c r="H4" s="69">
        <f>16.2+0.8</f>
        <v>17</v>
      </c>
      <c r="I4" s="69">
        <f>12+1.7</f>
        <v>13.7</v>
      </c>
      <c r="J4" s="70">
        <f>18.7+11.2</f>
        <v>29.9</v>
      </c>
    </row>
    <row r="5" spans="1:11" x14ac:dyDescent="0.35">
      <c r="A5" s="9"/>
      <c r="B5" s="29" t="s">
        <v>13</v>
      </c>
      <c r="C5" s="44" t="s">
        <v>23</v>
      </c>
      <c r="D5" s="28" t="s">
        <v>24</v>
      </c>
      <c r="E5" s="15">
        <v>200</v>
      </c>
      <c r="F5" s="7">
        <v>1.49</v>
      </c>
      <c r="G5" s="41">
        <v>26.8</v>
      </c>
      <c r="H5" s="41">
        <v>0.2</v>
      </c>
      <c r="I5" s="41">
        <v>0</v>
      </c>
      <c r="J5" s="45">
        <v>6.5</v>
      </c>
    </row>
    <row r="6" spans="1:11" x14ac:dyDescent="0.35">
      <c r="A6" s="9"/>
      <c r="B6" s="8" t="s">
        <v>14</v>
      </c>
      <c r="C6" s="13" t="s">
        <v>15</v>
      </c>
      <c r="D6" s="16" t="s">
        <v>29</v>
      </c>
      <c r="E6" s="15">
        <v>60</v>
      </c>
      <c r="F6" s="17">
        <f>0.06*270</f>
        <v>16.2</v>
      </c>
      <c r="G6" s="18">
        <v>205</v>
      </c>
      <c r="H6" s="18">
        <v>1.8</v>
      </c>
      <c r="I6" s="18">
        <v>0.3</v>
      </c>
      <c r="J6" s="19">
        <v>12.9</v>
      </c>
    </row>
    <row r="7" spans="1:11" x14ac:dyDescent="0.35">
      <c r="A7" s="14"/>
      <c r="B7" s="32"/>
      <c r="C7" s="27"/>
      <c r="D7" s="51"/>
      <c r="E7" s="30">
        <f>SUM(E4:E6)</f>
        <v>435</v>
      </c>
      <c r="F7" s="35">
        <f>SUM(F4:F6)</f>
        <v>121.78999999999999</v>
      </c>
      <c r="G7" s="52">
        <f>SUM(G4:G6)</f>
        <v>556.04999999999995</v>
      </c>
      <c r="H7" s="53">
        <f>SUM(H4:H6)</f>
        <v>19</v>
      </c>
      <c r="I7" s="53">
        <f>SUM(I4:I6)</f>
        <v>14</v>
      </c>
      <c r="J7" s="54">
        <f>SUM(J4:J6)</f>
        <v>49.3</v>
      </c>
    </row>
    <row r="8" spans="1:11" ht="15" thickBot="1" x14ac:dyDescent="0.4">
      <c r="A8" s="55"/>
      <c r="B8" s="43"/>
      <c r="C8" s="56"/>
      <c r="D8" s="46"/>
      <c r="E8" s="47"/>
      <c r="F8" s="48"/>
      <c r="G8" s="57"/>
      <c r="H8" s="49"/>
      <c r="I8" s="49"/>
      <c r="J8" s="50"/>
    </row>
    <row r="9" spans="1:11" x14ac:dyDescent="0.35">
      <c r="A9" s="9" t="s">
        <v>9</v>
      </c>
      <c r="B9" s="31" t="s">
        <v>16</v>
      </c>
      <c r="C9" s="61" t="s">
        <v>30</v>
      </c>
      <c r="D9" s="62" t="s">
        <v>31</v>
      </c>
      <c r="E9" s="39">
        <v>213</v>
      </c>
      <c r="F9" s="40">
        <v>15.82</v>
      </c>
      <c r="G9" s="63">
        <v>158.9</v>
      </c>
      <c r="H9" s="63">
        <v>5.7</v>
      </c>
      <c r="I9" s="63">
        <v>4.8</v>
      </c>
      <c r="J9" s="64">
        <v>13.2</v>
      </c>
    </row>
    <row r="10" spans="1:11" x14ac:dyDescent="0.35">
      <c r="A10" s="9"/>
      <c r="B10" s="31" t="s">
        <v>20</v>
      </c>
      <c r="C10" s="71" t="s">
        <v>32</v>
      </c>
      <c r="D10" s="67" t="s">
        <v>33</v>
      </c>
      <c r="E10" s="39">
        <v>100</v>
      </c>
      <c r="F10" s="40">
        <v>61.8</v>
      </c>
      <c r="G10" s="65">
        <v>196</v>
      </c>
      <c r="H10" s="20">
        <v>11</v>
      </c>
      <c r="I10" s="20">
        <v>28</v>
      </c>
      <c r="J10" s="38">
        <v>0</v>
      </c>
    </row>
    <row r="11" spans="1:11" x14ac:dyDescent="0.35">
      <c r="A11" s="9"/>
      <c r="B11" s="29" t="s">
        <v>25</v>
      </c>
      <c r="C11" s="66" t="s">
        <v>34</v>
      </c>
      <c r="D11" s="16" t="s">
        <v>35</v>
      </c>
      <c r="E11" s="15">
        <v>150</v>
      </c>
      <c r="F11" s="7">
        <v>13.12</v>
      </c>
      <c r="G11" s="72">
        <v>208.7</v>
      </c>
      <c r="H11" s="73">
        <v>3.6</v>
      </c>
      <c r="I11" s="73">
        <v>5.4</v>
      </c>
      <c r="J11" s="74">
        <v>36.4</v>
      </c>
    </row>
    <row r="12" spans="1:11" x14ac:dyDescent="0.35">
      <c r="A12" s="9"/>
      <c r="B12" s="29" t="s">
        <v>13</v>
      </c>
      <c r="C12" s="75" t="s">
        <v>36</v>
      </c>
      <c r="D12" s="76" t="s">
        <v>37</v>
      </c>
      <c r="E12" s="39">
        <v>200</v>
      </c>
      <c r="F12" s="40">
        <v>12.63</v>
      </c>
      <c r="G12" s="20">
        <v>114.6</v>
      </c>
      <c r="H12" s="20">
        <v>0.1</v>
      </c>
      <c r="I12" s="20">
        <v>0.1</v>
      </c>
      <c r="J12" s="38">
        <v>27.9</v>
      </c>
    </row>
    <row r="13" spans="1:11" x14ac:dyDescent="0.35">
      <c r="A13" s="9"/>
      <c r="B13" s="8" t="s">
        <v>14</v>
      </c>
      <c r="C13" s="42" t="s">
        <v>15</v>
      </c>
      <c r="D13" s="16" t="s">
        <v>21</v>
      </c>
      <c r="E13" s="77">
        <v>30</v>
      </c>
      <c r="F13" s="35">
        <v>3.23</v>
      </c>
      <c r="G13" s="36">
        <v>57</v>
      </c>
      <c r="H13" s="36">
        <v>1.8</v>
      </c>
      <c r="I13" s="36">
        <v>0.3</v>
      </c>
      <c r="J13" s="37">
        <v>11.4</v>
      </c>
    </row>
    <row r="14" spans="1:11" x14ac:dyDescent="0.35">
      <c r="A14" s="14"/>
      <c r="B14" s="32"/>
      <c r="C14" s="27"/>
      <c r="D14" s="51"/>
      <c r="E14" s="58">
        <f>SUM(E9:E13)</f>
        <v>693</v>
      </c>
      <c r="F14" s="59">
        <f>SUM(F9:F13)</f>
        <v>106.60000000000001</v>
      </c>
      <c r="G14" s="60">
        <f>SUM(G9:G13)</f>
        <v>735.19999999999993</v>
      </c>
      <c r="H14" s="33">
        <f>SUM(H9:H13)</f>
        <v>22.200000000000003</v>
      </c>
      <c r="I14" s="33">
        <f>SUM(I9:I13)</f>
        <v>38.599999999999994</v>
      </c>
      <c r="J14" s="34">
        <f>SUM(J9:J13)</f>
        <v>88.9</v>
      </c>
    </row>
    <row r="15" spans="1:11" ht="15" thickBot="1" x14ac:dyDescent="0.4">
      <c r="A15" s="55"/>
      <c r="B15" s="43"/>
      <c r="C15" s="56"/>
      <c r="D15" s="46"/>
      <c r="E15" s="47"/>
      <c r="F15" s="48"/>
      <c r="G15" s="57"/>
      <c r="H15" s="49"/>
      <c r="I15" s="49"/>
      <c r="J15" s="5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2025-02-05T12:49:29Z</dcterms:modified>
</cp:coreProperties>
</file>