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J15" i="3"/>
  <c r="I15" i="3"/>
  <c r="H15" i="3"/>
  <c r="G15" i="3"/>
  <c r="F15" i="3"/>
  <c r="F9" i="3"/>
  <c r="E9" i="3"/>
  <c r="J6" i="3"/>
  <c r="J9" i="3" s="1"/>
  <c r="I6" i="3"/>
  <c r="I9" i="3" s="1"/>
  <c r="H6" i="3"/>
  <c r="H9" i="3" s="1"/>
  <c r="G6" i="3"/>
  <c r="G9" i="3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<sst xmlns="http://schemas.openxmlformats.org/spreadsheetml/2006/main" count="44" uniqueCount="41">
  <si>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</si>
  <si>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</si>
  <si>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</si>
  <si>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</si>
  <si>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</si>
  <si>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</si>
  <si>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</si>
  <si>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</si>
  <si>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</si>
  <si>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</si>
  <si>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</si>
  <si>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</si>
  <si>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</si>
  <si>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</si>
  <si>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</si>
  <si>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</si>
  <si>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</si>
  <si>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</si>
  <si>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</si>
  <si>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</si>
  <si>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</si>
  <si>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</si>
  <si>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закуска</t>
  </si>
  <si>
    <t>2 блюдо</t>
  </si>
  <si>
    <t>Т.32 сб.1981 г.</t>
  </si>
  <si>
    <t>гарнир</t>
  </si>
  <si>
    <t>Хлеб  ржано-пшеничный</t>
  </si>
  <si>
    <t>Салат из болгарского перца</t>
  </si>
  <si>
    <t>№ 269 сб.2011г.</t>
  </si>
  <si>
    <t>Котлета "Особая"</t>
  </si>
  <si>
    <t>№ 302 сб.2011г.</t>
  </si>
  <si>
    <t>Каша гречневая</t>
  </si>
  <si>
    <t>№ 54-4гн-2020</t>
  </si>
  <si>
    <t>Чай с мёдом, лимоном</t>
  </si>
  <si>
    <t>№ 102 сб.2011г</t>
  </si>
  <si>
    <t>Суп картоф.с горохом,говядиной отварной</t>
  </si>
  <si>
    <t>№ 392 сб.2011г.</t>
  </si>
  <si>
    <t>Пельмени отварные с маслом сливочным</t>
  </si>
  <si>
    <t>№ 346 сб.2011г.</t>
  </si>
  <si>
    <t>Компот из свежих яблок</t>
  </si>
  <si>
    <t>2025-01-17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</si>
</sst>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20" xfId="2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2" xfId="0" applyFont="1" applyBorder="1"/>
    <xf numFmtId="0" fontId="1" fillId="2" borderId="23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24" xfId="0" applyFont="1" applyFill="1" applyBorder="1"/>
    <xf numFmtId="0" fontId="4" fillId="2" borderId="25" xfId="1" applyFont="1" applyFill="1" applyBorder="1"/>
    <xf numFmtId="0" fontId="1" fillId="2" borderId="25" xfId="0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7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28" xfId="2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30" xfId="0" applyFont="1" applyBorder="1"/>
    <xf numFmtId="0" fontId="1" fillId="2" borderId="12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4" fillId="2" borderId="28" xfId="0" applyFont="1" applyFill="1" applyBorder="1"/>
    <xf numFmtId="0" fontId="4" fillId="2" borderId="28" xfId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4" fillId="2" borderId="31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0" fontId="4" fillId="0" borderId="8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2" fontId="4" fillId="2" borderId="1" xfId="1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0" fontId="1" fillId="2" borderId="18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0" borderId="29" xfId="0" applyFont="1" applyBorder="1"/>
    <xf numFmtId="0" fontId="4" fillId="2" borderId="31" xfId="0" applyFont="1" applyFill="1" applyBorder="1"/>
    <xf numFmtId="164" fontId="4" fillId="0" borderId="31" xfId="0" applyNumberFormat="1" applyFont="1" applyFill="1" applyBorder="1" applyAlignment="1">
      <alignment horizontal="right"/>
    </xf>
    <xf numFmtId="164" fontId="4" fillId="0" borderId="3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6" t="s">
        <v>19</v>
      </c>
      <c r="C1" s="27"/>
      <c r="D1" s="28"/>
      <c r="E1" s="1" t="s">
        <v>10</v>
      </c>
      <c r="F1" s="2"/>
      <c r="G1" s="1"/>
      <c r="H1" s="1"/>
      <c r="I1" s="1" t="s">
        <v>1</v>
      </c>
      <c r="J1" s="12" t="s">
        <v>40</v>
      </c>
      <c r="K1" s="1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3" t="s">
        <v>12</v>
      </c>
      <c r="F3" s="33" t="s">
        <v>4</v>
      </c>
      <c r="G3" s="34" t="s">
        <v>5</v>
      </c>
      <c r="H3" s="33" t="s">
        <v>6</v>
      </c>
      <c r="I3" s="33" t="s">
        <v>7</v>
      </c>
      <c r="J3" s="35" t="s">
        <v>8</v>
      </c>
    </row>
    <row r="4" spans="1:11" ht="15.5" x14ac:dyDescent="0.35">
      <c r="A4" s="11" t="s">
        <v>21</v>
      </c>
      <c r="B4" s="52" t="s">
        <v>22</v>
      </c>
      <c r="C4" s="66" t="s">
        <v>24</v>
      </c>
      <c r="D4" s="64" t="s">
        <v>27</v>
      </c>
      <c r="E4" s="21">
        <v>60</v>
      </c>
      <c r="F4" s="74">
        <v>22.19</v>
      </c>
      <c r="G4" s="75">
        <v>59.1</v>
      </c>
      <c r="H4" s="76">
        <v>0.84799999999999998</v>
      </c>
      <c r="I4" s="76">
        <v>5</v>
      </c>
      <c r="J4" s="77">
        <v>2.5760000000000001</v>
      </c>
    </row>
    <row r="5" spans="1:11" x14ac:dyDescent="0.35">
      <c r="A5" s="9"/>
      <c r="B5" s="54" t="s">
        <v>18</v>
      </c>
      <c r="C5" s="78" t="s">
        <v>28</v>
      </c>
      <c r="D5" s="18" t="s">
        <v>29</v>
      </c>
      <c r="E5" s="17">
        <v>90</v>
      </c>
      <c r="F5" s="7">
        <v>49.83</v>
      </c>
      <c r="G5" s="32">
        <v>371</v>
      </c>
      <c r="H5" s="55">
        <v>12.8</v>
      </c>
      <c r="I5" s="55">
        <v>12.45</v>
      </c>
      <c r="J5" s="56">
        <v>36.049999999999997</v>
      </c>
    </row>
    <row r="6" spans="1:11" x14ac:dyDescent="0.35">
      <c r="A6" s="9"/>
      <c r="B6" s="50" t="s">
        <v>25</v>
      </c>
      <c r="C6" s="16" t="s">
        <v>30</v>
      </c>
      <c r="D6" s="48" t="s">
        <v>31</v>
      </c>
      <c r="E6" s="68">
        <v>150</v>
      </c>
      <c r="F6" s="7">
        <v>11.4</v>
      </c>
      <c r="G6" s="25">
        <f>1625*0.15</f>
        <v>243.75</v>
      </c>
      <c r="H6" s="25">
        <f>57.32*0.15</f>
        <v>8.597999999999999</v>
      </c>
      <c r="I6" s="25">
        <f>40.62*0.15</f>
        <v>6.0929999999999991</v>
      </c>
      <c r="J6" s="49">
        <f>257.61*0.15</f>
        <v>38.641500000000001</v>
      </c>
    </row>
    <row r="7" spans="1:11" x14ac:dyDescent="0.35">
      <c r="A7" s="9"/>
      <c r="B7" s="8" t="s">
        <v>13</v>
      </c>
      <c r="C7" s="79" t="s">
        <v>32</v>
      </c>
      <c r="D7" s="18" t="s">
        <v>33</v>
      </c>
      <c r="E7" s="17">
        <v>207</v>
      </c>
      <c r="F7" s="7">
        <v>8.25</v>
      </c>
      <c r="G7" s="25">
        <v>37.9</v>
      </c>
      <c r="H7" s="25">
        <v>0.4</v>
      </c>
      <c r="I7" s="25">
        <v>0</v>
      </c>
      <c r="J7" s="49">
        <v>9.1</v>
      </c>
    </row>
    <row r="8" spans="1:11" x14ac:dyDescent="0.35">
      <c r="A8" s="9"/>
      <c r="B8" s="8" t="s">
        <v>14</v>
      </c>
      <c r="C8" s="14" t="s">
        <v>15</v>
      </c>
      <c r="D8" s="18" t="s">
        <v>16</v>
      </c>
      <c r="E8" s="17">
        <v>30</v>
      </c>
      <c r="F8" s="22">
        <v>3.24</v>
      </c>
      <c r="G8" s="23">
        <v>63</v>
      </c>
      <c r="H8" s="23">
        <v>1.8</v>
      </c>
      <c r="I8" s="23">
        <v>0.3</v>
      </c>
      <c r="J8" s="24">
        <v>12.9</v>
      </c>
    </row>
    <row r="9" spans="1:11" x14ac:dyDescent="0.35">
      <c r="A9" s="9"/>
      <c r="B9" s="52"/>
      <c r="C9" s="14"/>
      <c r="D9" s="48"/>
      <c r="E9" s="51">
        <f t="shared" ref="E9:J9" si="0">SUM(E4:E8)</f>
        <v>537</v>
      </c>
      <c r="F9" s="7">
        <f t="shared" si="0"/>
        <v>94.91</v>
      </c>
      <c r="G9" s="25">
        <f t="shared" si="0"/>
        <v>774.75</v>
      </c>
      <c r="H9" s="25">
        <f t="shared" si="0"/>
        <v>24.446000000000002</v>
      </c>
      <c r="I9" s="25">
        <f t="shared" si="0"/>
        <v>23.843</v>
      </c>
      <c r="J9" s="49">
        <f t="shared" si="0"/>
        <v>99.267499999999998</v>
      </c>
    </row>
    <row r="10" spans="1:11" ht="15" thickBot="1" x14ac:dyDescent="0.4">
      <c r="A10" s="15"/>
      <c r="B10" s="57"/>
      <c r="C10" s="37"/>
      <c r="D10" s="58"/>
      <c r="E10" s="51"/>
      <c r="F10" s="59"/>
      <c r="G10" s="60"/>
      <c r="H10" s="60"/>
      <c r="I10" s="60"/>
      <c r="J10" s="61"/>
    </row>
    <row r="11" spans="1:11" x14ac:dyDescent="0.35">
      <c r="A11" s="11" t="s">
        <v>9</v>
      </c>
      <c r="B11" s="80" t="s">
        <v>17</v>
      </c>
      <c r="C11" s="53" t="s">
        <v>34</v>
      </c>
      <c r="D11" s="81" t="s">
        <v>35</v>
      </c>
      <c r="E11" s="62">
        <v>213</v>
      </c>
      <c r="F11" s="63">
        <v>23.09</v>
      </c>
      <c r="G11" s="82">
        <v>158.9</v>
      </c>
      <c r="H11" s="82">
        <v>5.7</v>
      </c>
      <c r="I11" s="82">
        <v>4.8</v>
      </c>
      <c r="J11" s="83">
        <v>13.2</v>
      </c>
    </row>
    <row r="12" spans="1:11" x14ac:dyDescent="0.35">
      <c r="A12" s="9"/>
      <c r="B12" s="52" t="s">
        <v>23</v>
      </c>
      <c r="C12" s="78" t="s">
        <v>36</v>
      </c>
      <c r="D12" s="18" t="s">
        <v>37</v>
      </c>
      <c r="E12" s="17">
        <v>210</v>
      </c>
      <c r="F12" s="7">
        <v>78.88</v>
      </c>
      <c r="G12" s="32">
        <v>341</v>
      </c>
      <c r="H12" s="55">
        <v>12.8</v>
      </c>
      <c r="I12" s="55">
        <v>12.45</v>
      </c>
      <c r="J12" s="56">
        <v>36.049999999999997</v>
      </c>
    </row>
    <row r="13" spans="1:11" x14ac:dyDescent="0.35">
      <c r="A13" s="9"/>
      <c r="B13" s="8" t="s">
        <v>13</v>
      </c>
      <c r="C13" s="79" t="s">
        <v>38</v>
      </c>
      <c r="D13" s="84" t="s">
        <v>39</v>
      </c>
      <c r="E13" s="21">
        <v>200</v>
      </c>
      <c r="F13" s="10">
        <v>11.72</v>
      </c>
      <c r="G13" s="32">
        <v>114.6</v>
      </c>
      <c r="H13" s="32">
        <v>0.1</v>
      </c>
      <c r="I13" s="32">
        <v>0.1</v>
      </c>
      <c r="J13" s="65">
        <v>27.9</v>
      </c>
    </row>
    <row r="14" spans="1:11" x14ac:dyDescent="0.35">
      <c r="A14" s="9"/>
      <c r="B14" s="8" t="s">
        <v>14</v>
      </c>
      <c r="C14" s="69" t="s">
        <v>15</v>
      </c>
      <c r="D14" s="18" t="s">
        <v>26</v>
      </c>
      <c r="E14" s="70">
        <v>30</v>
      </c>
      <c r="F14" s="67">
        <v>3.23</v>
      </c>
      <c r="G14" s="71">
        <v>57</v>
      </c>
      <c r="H14" s="72">
        <v>1.8</v>
      </c>
      <c r="I14" s="72">
        <v>0.3</v>
      </c>
      <c r="J14" s="73">
        <v>11.4</v>
      </c>
    </row>
    <row r="15" spans="1:11" x14ac:dyDescent="0.35">
      <c r="A15" s="15"/>
      <c r="B15" s="36"/>
      <c r="C15" s="37"/>
      <c r="D15" s="29"/>
      <c r="E15" s="30">
        <f>SUM(E11:E14)</f>
        <v>653</v>
      </c>
      <c r="F15" s="38">
        <f>SUM(F11:F14)</f>
        <v>116.92</v>
      </c>
      <c r="G15" s="39">
        <f>SUM(G11:G14)</f>
        <v>671.5</v>
      </c>
      <c r="H15" s="31">
        <f>SUM(H11:H14)</f>
        <v>20.400000000000002</v>
      </c>
      <c r="I15" s="31">
        <f>SUM(I11:I14)</f>
        <v>17.650000000000002</v>
      </c>
      <c r="J15" s="40">
        <f>SUM(J11:J14)</f>
        <v>88.550000000000011</v>
      </c>
    </row>
    <row r="16" spans="1:11" ht="15" thickBot="1" x14ac:dyDescent="0.4">
      <c r="A16" s="19"/>
      <c r="B16" s="41"/>
      <c r="C16" s="20"/>
      <c r="D16" s="42"/>
      <c r="E16" s="43"/>
      <c r="F16" s="44"/>
      <c r="G16" s="45"/>
      <c r="H16" s="46"/>
      <c r="I16" s="46"/>
      <c r="J16" s="47"/>
    </row>
  </sheetData>
  <hyperlinks>
    <hyperlink ref="B1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2025-01-16T20:42:32Z</dcterms:modified>
</cp:coreProperties>
</file>