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15" i="3"/>
  <c r="H15" i="3"/>
  <c r="F15" i="3"/>
  <c r="J10" i="3"/>
  <c r="J15" i="3" s="1"/>
  <c r="I10" i="3"/>
  <c r="I15" i="3" s="1"/>
  <c r="H10" i="3"/>
  <c r="G10" i="3"/>
  <c r="G15" i="3" s="1"/>
  <c r="I8" i="3"/>
  <c r="H8" i="3"/>
  <c r="G8" i="3"/>
  <c r="F8" i="3"/>
  <c r="J4" i="3"/>
  <c r="J8" i="3" s="1"/>
  <c r="G4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<sst xmlns="http://schemas.openxmlformats.org/spreadsheetml/2006/main" count="44" uniqueCount="36">
  <si>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</si>
  <si>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</si>
  <si>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</si>
  <si>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</si>
  <si>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</si>
  <si>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</si>
  <si>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</si>
  <si>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</si>
  <si>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</si>
  <si>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</si>
  <si>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</si>
  <si>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</si>
  <si>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</si>
  <si>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</si>
  <si>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</si>
  <si>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</si>
  <si>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</si>
  <si>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</si>
  <si>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</si>
  <si>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</si>
  <si>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</si>
  <si>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</si>
  <si>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</si>
  <si>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№ 54-2гн-2020</t>
  </si>
  <si>
    <t>Чай с сахаром</t>
  </si>
  <si>
    <t>закуска</t>
  </si>
  <si>
    <t>Т.32 сб.1981 г.</t>
  </si>
  <si>
    <t>Огурец  консервированный</t>
  </si>
  <si>
    <t>№ 259 сб.2011г.</t>
  </si>
  <si>
    <t>Жаркое по-домашнему</t>
  </si>
  <si>
    <t>Перец болгарский</t>
  </si>
  <si>
    <t>№ 82 сб.2011г.</t>
  </si>
  <si>
    <t>Борщ с птицей отварной</t>
  </si>
  <si>
    <t>№ 395 сб.2011г.</t>
  </si>
  <si>
    <t>Вареники с картофелем,маслом слив.</t>
  </si>
  <si>
    <t>2024-09-19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</si>
</sst>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1" fillId="0" borderId="3" xfId="0" applyFont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21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15" xfId="0" applyFont="1" applyFill="1" applyBorder="1"/>
    <xf numFmtId="0" fontId="4" fillId="0" borderId="11" xfId="0" applyFont="1" applyBorder="1"/>
    <xf numFmtId="164" fontId="4" fillId="2" borderId="26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1" xfId="0" applyFont="1" applyBorder="1"/>
    <xf numFmtId="0" fontId="4" fillId="2" borderId="29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8" xfId="0" applyNumberFormat="1" applyFont="1" applyFill="1" applyBorder="1" applyAlignment="1"/>
    <xf numFmtId="2" fontId="4" fillId="2" borderId="11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8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G7" sqref="G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1" t="s">
        <v>20</v>
      </c>
      <c r="C1" s="62"/>
      <c r="D1" s="63"/>
      <c r="E1" s="1" t="s">
        <v>10</v>
      </c>
      <c r="F1" s="2"/>
      <c r="G1" s="1"/>
      <c r="H1" s="1"/>
      <c r="I1" s="1" t="s">
        <v>1</v>
      </c>
      <c r="J1" s="20" t="s">
        <v>35</v>
      </c>
      <c r="K1" s="21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9" t="s">
        <v>22</v>
      </c>
      <c r="B4" s="22" t="s">
        <v>25</v>
      </c>
      <c r="C4" s="64" t="s">
        <v>26</v>
      </c>
      <c r="D4" s="47" t="s">
        <v>27</v>
      </c>
      <c r="E4" s="65">
        <v>70</v>
      </c>
      <c r="F4" s="17">
        <v>19.87</v>
      </c>
      <c r="G4" s="66">
        <f>12*0.6</f>
        <v>7.1999999999999993</v>
      </c>
      <c r="H4" s="66">
        <v>0</v>
      </c>
      <c r="I4" s="66">
        <v>0</v>
      </c>
      <c r="J4" s="67">
        <f>3*0.6</f>
        <v>1.7999999999999998</v>
      </c>
    </row>
    <row r="5" spans="1:11" x14ac:dyDescent="0.35">
      <c r="A5" s="12"/>
      <c r="B5" s="22" t="s">
        <v>18</v>
      </c>
      <c r="C5" s="48" t="s">
        <v>28</v>
      </c>
      <c r="D5" s="59" t="s">
        <v>29</v>
      </c>
      <c r="E5" s="31">
        <v>200</v>
      </c>
      <c r="F5" s="68">
        <v>91.16</v>
      </c>
      <c r="G5" s="53">
        <v>355</v>
      </c>
      <c r="H5" s="53">
        <v>20.100000000000001</v>
      </c>
      <c r="I5" s="53">
        <v>19.3</v>
      </c>
      <c r="J5" s="53">
        <v>17.100000000000001</v>
      </c>
    </row>
    <row r="6" spans="1:11" x14ac:dyDescent="0.35">
      <c r="A6" s="12"/>
      <c r="B6" s="10" t="s">
        <v>13</v>
      </c>
      <c r="C6" s="55" t="s">
        <v>23</v>
      </c>
      <c r="D6" s="52" t="s">
        <v>24</v>
      </c>
      <c r="E6" s="33">
        <v>200</v>
      </c>
      <c r="F6" s="9">
        <v>1.46</v>
      </c>
      <c r="G6" s="56">
        <v>26.8</v>
      </c>
      <c r="H6" s="56">
        <v>0.2</v>
      </c>
      <c r="I6" s="56">
        <v>0</v>
      </c>
      <c r="J6" s="57">
        <v>6.5</v>
      </c>
    </row>
    <row r="7" spans="1:11" x14ac:dyDescent="0.35">
      <c r="A7" s="26"/>
      <c r="B7" s="11" t="s">
        <v>14</v>
      </c>
      <c r="C7" s="25" t="s">
        <v>15</v>
      </c>
      <c r="D7" s="32" t="s">
        <v>16</v>
      </c>
      <c r="E7" s="49">
        <v>30</v>
      </c>
      <c r="F7" s="13">
        <v>2.84</v>
      </c>
      <c r="G7" s="28">
        <v>57</v>
      </c>
      <c r="H7" s="29">
        <v>1.8</v>
      </c>
      <c r="I7" s="29">
        <v>0.3</v>
      </c>
      <c r="J7" s="30">
        <v>11.4</v>
      </c>
    </row>
    <row r="8" spans="1:11" x14ac:dyDescent="0.35">
      <c r="A8" s="26"/>
      <c r="B8" s="16"/>
      <c r="C8" s="35"/>
      <c r="D8" s="36"/>
      <c r="E8" s="34">
        <f>SUM(E4:E7)</f>
        <v>500</v>
      </c>
      <c r="F8" s="13">
        <f>SUM(F4:F7)</f>
        <v>115.33</v>
      </c>
      <c r="G8" s="60">
        <f>SUM(G4:G7)</f>
        <v>446</v>
      </c>
      <c r="H8" s="37">
        <f>SUM(H4:H7)</f>
        <v>22.1</v>
      </c>
      <c r="I8" s="37">
        <f>SUM(I4:I7)</f>
        <v>19.600000000000001</v>
      </c>
      <c r="J8" s="18">
        <f>SUM(J4:J7)</f>
        <v>36.800000000000004</v>
      </c>
    </row>
    <row r="9" spans="1:11" ht="15" thickBot="1" x14ac:dyDescent="0.4">
      <c r="A9" s="38"/>
      <c r="B9" s="39"/>
      <c r="C9" s="40"/>
      <c r="D9" s="41"/>
      <c r="E9" s="42"/>
      <c r="F9" s="43"/>
      <c r="G9" s="44"/>
      <c r="H9" s="45"/>
      <c r="I9" s="45"/>
      <c r="J9" s="46"/>
    </row>
    <row r="10" spans="1:11" x14ac:dyDescent="0.35">
      <c r="A10" s="12" t="s">
        <v>9</v>
      </c>
      <c r="B10" s="22" t="s">
        <v>25</v>
      </c>
      <c r="C10" s="64" t="s">
        <v>26</v>
      </c>
      <c r="D10" s="47" t="s">
        <v>30</v>
      </c>
      <c r="E10" s="65">
        <v>60</v>
      </c>
      <c r="F10" s="17">
        <v>14.73</v>
      </c>
      <c r="G10" s="53">
        <f>25.6*0.6</f>
        <v>15.36</v>
      </c>
      <c r="H10" s="53">
        <f>1.3*0.6</f>
        <v>0.78</v>
      </c>
      <c r="I10" s="53">
        <f>0.16*0.6</f>
        <v>9.6000000000000002E-2</v>
      </c>
      <c r="J10" s="53">
        <f>4.8*0.6</f>
        <v>2.88</v>
      </c>
    </row>
    <row r="11" spans="1:11" x14ac:dyDescent="0.35">
      <c r="A11" s="12"/>
      <c r="B11" s="58" t="s">
        <v>17</v>
      </c>
      <c r="C11" s="54" t="s">
        <v>31</v>
      </c>
      <c r="D11" s="47" t="s">
        <v>32</v>
      </c>
      <c r="E11" s="31">
        <v>213</v>
      </c>
      <c r="F11" s="17">
        <v>17.46</v>
      </c>
      <c r="G11" s="69">
        <v>153</v>
      </c>
      <c r="H11" s="70">
        <v>8.24</v>
      </c>
      <c r="I11" s="70">
        <v>8.6999999999999993</v>
      </c>
      <c r="J11" s="71">
        <v>8.6999999999999993</v>
      </c>
    </row>
    <row r="12" spans="1:11" x14ac:dyDescent="0.35">
      <c r="A12" s="26"/>
      <c r="B12" s="22" t="s">
        <v>19</v>
      </c>
      <c r="C12" s="48" t="s">
        <v>33</v>
      </c>
      <c r="D12" s="52" t="s">
        <v>34</v>
      </c>
      <c r="E12" s="72">
        <v>210</v>
      </c>
      <c r="F12" s="9">
        <v>54.83</v>
      </c>
      <c r="G12" s="53">
        <v>421</v>
      </c>
      <c r="H12" s="53">
        <v>10.98</v>
      </c>
      <c r="I12" s="53">
        <v>5.08</v>
      </c>
      <c r="J12" s="53">
        <v>36.44</v>
      </c>
    </row>
    <row r="13" spans="1:11" x14ac:dyDescent="0.35">
      <c r="A13" s="26"/>
      <c r="B13" s="10" t="s">
        <v>13</v>
      </c>
      <c r="C13" s="55" t="s">
        <v>23</v>
      </c>
      <c r="D13" s="52" t="s">
        <v>24</v>
      </c>
      <c r="E13" s="33">
        <v>200</v>
      </c>
      <c r="F13" s="9">
        <v>1.46</v>
      </c>
      <c r="G13" s="56">
        <v>26.8</v>
      </c>
      <c r="H13" s="56">
        <v>0.2</v>
      </c>
      <c r="I13" s="56">
        <v>0</v>
      </c>
      <c r="J13" s="57">
        <v>6.5</v>
      </c>
    </row>
    <row r="14" spans="1:11" x14ac:dyDescent="0.35">
      <c r="A14" s="26"/>
      <c r="B14" s="11" t="s">
        <v>14</v>
      </c>
      <c r="C14" s="25" t="s">
        <v>15</v>
      </c>
      <c r="D14" s="32" t="s">
        <v>16</v>
      </c>
      <c r="E14" s="34">
        <v>30</v>
      </c>
      <c r="F14" s="27">
        <v>2.84</v>
      </c>
      <c r="G14" s="14">
        <v>63</v>
      </c>
      <c r="H14" s="14">
        <v>1.8</v>
      </c>
      <c r="I14" s="14">
        <v>0.3</v>
      </c>
      <c r="J14" s="15">
        <v>12.9</v>
      </c>
    </row>
    <row r="15" spans="1:11" x14ac:dyDescent="0.35">
      <c r="A15" s="26"/>
      <c r="B15" s="16"/>
      <c r="C15" s="35"/>
      <c r="D15" s="36"/>
      <c r="E15" s="49">
        <f>SUM(E10:E14)</f>
        <v>713</v>
      </c>
      <c r="F15" s="50">
        <f>SUM(F10:F14)</f>
        <v>91.32</v>
      </c>
      <c r="G15" s="51">
        <f>SUM(G10:G14)</f>
        <v>679.16</v>
      </c>
      <c r="H15" s="23">
        <f>SUM(H10:H14)</f>
        <v>22</v>
      </c>
      <c r="I15" s="23">
        <f>SUM(I10:I14)</f>
        <v>14.176</v>
      </c>
      <c r="J15" s="24">
        <f>SUM(J10:J14)</f>
        <v>67.42</v>
      </c>
    </row>
    <row r="16" spans="1:11" ht="15" thickBot="1" x14ac:dyDescent="0.4">
      <c r="A16" s="38"/>
      <c r="B16" s="39"/>
      <c r="C16" s="40"/>
      <c r="D16" s="41"/>
      <c r="E16" s="42"/>
      <c r="F16" s="43"/>
      <c r="G16" s="44"/>
      <c r="H16" s="45"/>
      <c r="I16" s="45"/>
      <c r="J16" s="46"/>
    </row>
  </sheetData>
  <mergeCells count="1">
    <mergeCell ref="B1:D1"/>
  </mergeCells>
  <hyperlinks>
    <hyperlink ref="B6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2024-09-18T11:01:23Z</dcterms:modified>
</cp:coreProperties>
</file>