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I17" i="3"/>
  <c r="H17" i="3"/>
  <c r="G17" i="3"/>
  <c r="F17" i="3"/>
  <c r="J11" i="3"/>
  <c r="G11" i="3"/>
  <c r="J9" i="3"/>
  <c r="I9" i="3"/>
  <c r="H9" i="3"/>
  <c r="F9" i="3"/>
  <c r="J6" i="3"/>
  <c r="I6" i="3"/>
  <c r="H6" i="3"/>
  <c r="G6" i="3"/>
  <c r="G9" i="3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<sst xmlns="http://schemas.openxmlformats.org/spreadsheetml/2006/main" count="50" uniqueCount="43">
  <si>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</si>
  <si>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</si>
  <si>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</si>
  <si>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</si>
  <si>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</si>
  <si>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</si>
  <si>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</si>
  <si>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</si>
  <si>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</si>
  <si>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</si>
  <si>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</si>
  <si>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</si>
  <si>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</si>
  <si>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</si>
  <si>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</si>
  <si>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</si>
  <si>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</si>
  <si>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</si>
  <si>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</si>
  <si>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</si>
  <si>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</si>
  <si>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</si>
  <si>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</si>
  <si>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</si>
  <si>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</si>
  <si>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</si>
  <si>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гарнир</t>
  </si>
  <si>
    <t>Напиток апельсиновый</t>
  </si>
  <si>
    <t>№ 1041 сб.1981 г.</t>
  </si>
  <si>
    <t>кисломол.</t>
  </si>
  <si>
    <t>Сырок творожный глазированный</t>
  </si>
  <si>
    <t>№ 54-3м-2020</t>
  </si>
  <si>
    <t>Птица тушёная в соусе</t>
  </si>
  <si>
    <t>№ 302 сб.2011г.</t>
  </si>
  <si>
    <t>Каша гречневая</t>
  </si>
  <si>
    <t>№ 54-4гн-2020</t>
  </si>
  <si>
    <t>Чай с мёдом, лимоном</t>
  </si>
  <si>
    <t>Огурец  консервированный</t>
  </si>
  <si>
    <t>№ 102,241 сб.2011г.</t>
  </si>
  <si>
    <t>Суп карт. с горохом,говядиной  отварной</t>
  </si>
  <si>
    <t>№ 289 сб.2011г.</t>
  </si>
  <si>
    <t>Рагу из птицы</t>
  </si>
  <si>
    <t>2024-09-13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</si>
</sst>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4" fillId="0" borderId="1" xfId="0" applyFont="1" applyBorder="1"/>
    <xf numFmtId="164" fontId="4" fillId="2" borderId="28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4" fillId="0" borderId="11" xfId="0" applyFont="1" applyBorder="1"/>
    <xf numFmtId="0" fontId="1" fillId="2" borderId="21" xfId="0" applyFont="1" applyFill="1" applyBorder="1"/>
    <xf numFmtId="0" fontId="4" fillId="2" borderId="2" xfId="2" applyNumberFormat="1" applyFont="1" applyFill="1" applyBorder="1" applyAlignment="1">
      <alignment horizontal="center"/>
    </xf>
    <xf numFmtId="0" fontId="4" fillId="2" borderId="28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/>
    <xf numFmtId="164" fontId="1" fillId="0" borderId="29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I12" sqref="I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1" t="s">
        <v>20</v>
      </c>
      <c r="C1" s="72"/>
      <c r="D1" s="73"/>
      <c r="E1" s="1" t="s">
        <v>10</v>
      </c>
      <c r="F1" s="2"/>
      <c r="G1" s="1"/>
      <c r="H1" s="1"/>
      <c r="I1" s="1" t="s">
        <v>1</v>
      </c>
      <c r="J1" s="20" t="s">
        <v>42</v>
      </c>
      <c r="K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9" t="s">
        <v>22</v>
      </c>
      <c r="B4" s="22" t="s">
        <v>29</v>
      </c>
      <c r="C4" s="51" t="s">
        <v>15</v>
      </c>
      <c r="D4" s="49" t="s">
        <v>30</v>
      </c>
      <c r="E4" s="64">
        <v>40</v>
      </c>
      <c r="F4" s="17">
        <v>35</v>
      </c>
      <c r="G4" s="56">
        <v>144</v>
      </c>
      <c r="H4" s="57">
        <v>4.4000000000000004</v>
      </c>
      <c r="I4" s="57">
        <v>9.1199999999999992</v>
      </c>
      <c r="J4" s="58">
        <v>11</v>
      </c>
    </row>
    <row r="5" spans="1:11" x14ac:dyDescent="0.35">
      <c r="A5" s="12"/>
      <c r="B5" s="22" t="s">
        <v>18</v>
      </c>
      <c r="C5" s="65" t="s">
        <v>31</v>
      </c>
      <c r="D5" s="55" t="s">
        <v>32</v>
      </c>
      <c r="E5" s="34">
        <v>165</v>
      </c>
      <c r="F5" s="9">
        <v>62.22</v>
      </c>
      <c r="G5" s="66">
        <v>188.9</v>
      </c>
      <c r="H5" s="66">
        <v>10.5</v>
      </c>
      <c r="I5" s="66">
        <v>9.8000000000000007</v>
      </c>
      <c r="J5" s="67">
        <v>3.1</v>
      </c>
    </row>
    <row r="6" spans="1:11" x14ac:dyDescent="0.35">
      <c r="A6" s="12"/>
      <c r="B6" s="10" t="s">
        <v>26</v>
      </c>
      <c r="C6" s="50" t="s">
        <v>33</v>
      </c>
      <c r="D6" s="55" t="s">
        <v>34</v>
      </c>
      <c r="E6" s="63">
        <v>150</v>
      </c>
      <c r="F6" s="9">
        <v>10.29</v>
      </c>
      <c r="G6" s="59">
        <f>1625*0.15</f>
        <v>243.75</v>
      </c>
      <c r="H6" s="59">
        <f>57.32*0.15</f>
        <v>8.597999999999999</v>
      </c>
      <c r="I6" s="59">
        <f>40.62*0.15</f>
        <v>6.0929999999999991</v>
      </c>
      <c r="J6" s="60">
        <f>257.61*0.15</f>
        <v>38.641500000000001</v>
      </c>
    </row>
    <row r="7" spans="1:11" x14ac:dyDescent="0.35">
      <c r="A7" s="12"/>
      <c r="B7" s="11" t="s">
        <v>13</v>
      </c>
      <c r="C7" s="68" t="s">
        <v>35</v>
      </c>
      <c r="D7" s="33" t="s">
        <v>36</v>
      </c>
      <c r="E7" s="34">
        <v>207</v>
      </c>
      <c r="F7" s="9">
        <v>7.49</v>
      </c>
      <c r="G7" s="59">
        <v>37.9</v>
      </c>
      <c r="H7" s="59">
        <v>0.4</v>
      </c>
      <c r="I7" s="59">
        <v>0</v>
      </c>
      <c r="J7" s="60">
        <v>9.1</v>
      </c>
    </row>
    <row r="8" spans="1:11" x14ac:dyDescent="0.35">
      <c r="A8" s="12"/>
      <c r="B8" s="11" t="s">
        <v>14</v>
      </c>
      <c r="C8" s="25" t="s">
        <v>15</v>
      </c>
      <c r="D8" s="33" t="s">
        <v>16</v>
      </c>
      <c r="E8" s="35">
        <v>30</v>
      </c>
      <c r="F8" s="27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35">
      <c r="A9" s="26"/>
      <c r="B9" s="16"/>
      <c r="C9" s="36"/>
      <c r="D9" s="37"/>
      <c r="E9" s="35">
        <f>SUM(E4:E8)</f>
        <v>592</v>
      </c>
      <c r="F9" s="13">
        <f>SUM(F4:F8)</f>
        <v>117.83999999999999</v>
      </c>
      <c r="G9" s="38">
        <f>SUM(G4:G8)</f>
        <v>677.55</v>
      </c>
      <c r="H9" s="39">
        <f>SUM(H4:H8)</f>
        <v>25.697999999999997</v>
      </c>
      <c r="I9" s="39">
        <f>SUM(I4:I8)</f>
        <v>25.313000000000002</v>
      </c>
      <c r="J9" s="18">
        <f>SUM(J4:J8)</f>
        <v>74.741500000000002</v>
      </c>
    </row>
    <row r="10" spans="1:11" ht="15" thickBot="1" x14ac:dyDescent="0.4">
      <c r="A10" s="40"/>
      <c r="B10" s="41"/>
      <c r="C10" s="42"/>
      <c r="D10" s="43"/>
      <c r="E10" s="44"/>
      <c r="F10" s="45"/>
      <c r="G10" s="46"/>
      <c r="H10" s="47"/>
      <c r="I10" s="47"/>
      <c r="J10" s="48"/>
    </row>
    <row r="11" spans="1:11" x14ac:dyDescent="0.35">
      <c r="A11" s="12" t="s">
        <v>9</v>
      </c>
      <c r="B11" s="22" t="s">
        <v>23</v>
      </c>
      <c r="C11" s="31" t="s">
        <v>25</v>
      </c>
      <c r="D11" s="49" t="s">
        <v>37</v>
      </c>
      <c r="E11" s="64">
        <v>60</v>
      </c>
      <c r="F11" s="17">
        <v>19.87</v>
      </c>
      <c r="G11" s="69">
        <f>12*0.6</f>
        <v>7.1999999999999993</v>
      </c>
      <c r="H11" s="69">
        <v>0</v>
      </c>
      <c r="I11" s="69">
        <v>0</v>
      </c>
      <c r="J11" s="70">
        <f>3*0.6</f>
        <v>1.7999999999999998</v>
      </c>
    </row>
    <row r="12" spans="1:11" x14ac:dyDescent="0.35">
      <c r="A12" s="12"/>
      <c r="B12" s="22" t="s">
        <v>17</v>
      </c>
      <c r="C12" s="62" t="s">
        <v>38</v>
      </c>
      <c r="D12" s="61" t="s">
        <v>39</v>
      </c>
      <c r="E12" s="32">
        <v>213</v>
      </c>
      <c r="F12" s="17">
        <v>21.1</v>
      </c>
      <c r="G12" s="56">
        <v>153</v>
      </c>
      <c r="H12" s="57">
        <v>8.24</v>
      </c>
      <c r="I12" s="57">
        <v>8.6999999999999993</v>
      </c>
      <c r="J12" s="58">
        <v>8.6999999999999993</v>
      </c>
    </row>
    <row r="13" spans="1:11" x14ac:dyDescent="0.35">
      <c r="A13" s="12"/>
      <c r="B13" s="22" t="s">
        <v>19</v>
      </c>
      <c r="C13" s="50" t="s">
        <v>40</v>
      </c>
      <c r="D13" s="55" t="s">
        <v>41</v>
      </c>
      <c r="E13" s="63">
        <v>200</v>
      </c>
      <c r="F13" s="9">
        <v>59.2</v>
      </c>
      <c r="G13" s="59">
        <v>300.3</v>
      </c>
      <c r="H13" s="59">
        <v>12.16</v>
      </c>
      <c r="I13" s="59">
        <v>11.7</v>
      </c>
      <c r="J13" s="59">
        <v>38.299999999999997</v>
      </c>
    </row>
    <row r="14" spans="1:11" x14ac:dyDescent="0.35">
      <c r="A14" s="12"/>
      <c r="B14" s="11" t="s">
        <v>13</v>
      </c>
      <c r="C14" s="31" t="s">
        <v>28</v>
      </c>
      <c r="D14" s="33" t="s">
        <v>27</v>
      </c>
      <c r="E14" s="35">
        <v>200</v>
      </c>
      <c r="F14" s="9">
        <v>6.6</v>
      </c>
      <c r="G14" s="59">
        <v>106.4</v>
      </c>
      <c r="H14" s="59">
        <v>0.7</v>
      </c>
      <c r="I14" s="59">
        <v>0.1</v>
      </c>
      <c r="J14" s="60">
        <v>25.6</v>
      </c>
    </row>
    <row r="15" spans="1:11" x14ac:dyDescent="0.35">
      <c r="A15" s="26"/>
      <c r="B15" s="11" t="s">
        <v>14</v>
      </c>
      <c r="C15" s="25" t="s">
        <v>15</v>
      </c>
      <c r="D15" s="33" t="s">
        <v>16</v>
      </c>
      <c r="E15" s="35">
        <v>30</v>
      </c>
      <c r="F15" s="27">
        <v>2.84</v>
      </c>
      <c r="G15" s="14">
        <v>63</v>
      </c>
      <c r="H15" s="14">
        <v>1.8</v>
      </c>
      <c r="I15" s="14">
        <v>0.3</v>
      </c>
      <c r="J15" s="15">
        <v>12.9</v>
      </c>
    </row>
    <row r="16" spans="1:11" x14ac:dyDescent="0.35">
      <c r="A16" s="26"/>
      <c r="B16" s="11" t="s">
        <v>14</v>
      </c>
      <c r="C16" s="51" t="s">
        <v>15</v>
      </c>
      <c r="D16" s="33" t="s">
        <v>24</v>
      </c>
      <c r="E16" s="52">
        <v>30</v>
      </c>
      <c r="F16" s="13">
        <v>2.84</v>
      </c>
      <c r="G16" s="28">
        <v>57</v>
      </c>
      <c r="H16" s="29">
        <v>1.8</v>
      </c>
      <c r="I16" s="29">
        <v>0.3</v>
      </c>
      <c r="J16" s="30">
        <v>11.4</v>
      </c>
    </row>
    <row r="17" spans="1:10" x14ac:dyDescent="0.35">
      <c r="A17" s="26"/>
      <c r="B17" s="16"/>
      <c r="C17" s="36"/>
      <c r="D17" s="37"/>
      <c r="E17" s="52">
        <f>SUM(E11:E16)</f>
        <v>733</v>
      </c>
      <c r="F17" s="53">
        <f>SUM(F11:F16)</f>
        <v>112.45</v>
      </c>
      <c r="G17" s="54">
        <f>SUM(G11:G16)</f>
        <v>686.9</v>
      </c>
      <c r="H17" s="23">
        <f>SUM(H11:H16)</f>
        <v>24.7</v>
      </c>
      <c r="I17" s="23">
        <f>SUM(I11:I16)</f>
        <v>21.1</v>
      </c>
      <c r="J17" s="24">
        <f>SUM(J11:J16)</f>
        <v>98.700000000000017</v>
      </c>
    </row>
    <row r="18" spans="1:10" ht="15" thickBot="1" x14ac:dyDescent="0.4">
      <c r="A18" s="40"/>
      <c r="B18" s="41"/>
      <c r="C18" s="42"/>
      <c r="D18" s="43"/>
      <c r="E18" s="44"/>
      <c r="F18" s="45"/>
      <c r="G18" s="46"/>
      <c r="H18" s="47"/>
      <c r="I18" s="47"/>
      <c r="J18" s="48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2024-09-12T11:19:16Z</dcterms:modified>
</cp:coreProperties>
</file>